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4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<sst xmlns="http://schemas.openxmlformats.org/spreadsheetml/2006/main" count="262" uniqueCount="152">
  <si>
    <t>NOMS PRENOMS</t>
  </si>
  <si>
    <t>CIE/CLUB</t>
  </si>
  <si>
    <t>n° licence</t>
  </si>
  <si>
    <t>Cat.</t>
  </si>
  <si>
    <t>épreuve N°1</t>
  </si>
  <si>
    <t>épreuve  N°2</t>
  </si>
  <si>
    <t>Total
N°1 + N°2</t>
  </si>
  <si>
    <t>Total</t>
  </si>
  <si>
    <t>Score retenu</t>
  </si>
  <si>
    <t>1 AN</t>
  </si>
  <si>
    <t>LEMARE Faustine</t>
  </si>
  <si>
    <t>Mouroux</t>
  </si>
  <si>
    <t>926794K</t>
  </si>
  <si>
    <t>PF</t>
  </si>
  <si>
    <t>BERTOUX Emma</t>
  </si>
  <si>
    <t>Couilly</t>
  </si>
  <si>
    <t>932408M</t>
  </si>
  <si>
    <t>MAISTRE Tiwen</t>
  </si>
  <si>
    <t>St Germain</t>
  </si>
  <si>
    <t>913337H</t>
  </si>
  <si>
    <t>PH</t>
  </si>
  <si>
    <t>SANTIN Nathan</t>
  </si>
  <si>
    <t>Esbly</t>
  </si>
  <si>
    <t>912201Y</t>
  </si>
  <si>
    <t>LEJUEZ Hugues</t>
  </si>
  <si>
    <t>931646J</t>
  </si>
  <si>
    <t>STUPKAS Loukas</t>
  </si>
  <si>
    <t>909496H</t>
  </si>
  <si>
    <t>BEAURIN Tom</t>
  </si>
  <si>
    <t>928087R</t>
  </si>
  <si>
    <t>LAMBERT Héloïse</t>
  </si>
  <si>
    <t>913334E</t>
  </si>
  <si>
    <t>BF</t>
  </si>
  <si>
    <t>BONTEMPS Erwann</t>
  </si>
  <si>
    <t>Montry</t>
  </si>
  <si>
    <t>913088M</t>
  </si>
  <si>
    <t>BH</t>
  </si>
  <si>
    <t>CADET Mathéo</t>
  </si>
  <si>
    <t>Chelles</t>
  </si>
  <si>
    <t>908740L</t>
  </si>
  <si>
    <t>RIANT Maxence</t>
  </si>
  <si>
    <t>917189V</t>
  </si>
  <si>
    <t>HUYNH Lucas</t>
  </si>
  <si>
    <t>911003W</t>
  </si>
  <si>
    <t>BELATOUANI Riyad</t>
  </si>
  <si>
    <t>Condé</t>
  </si>
  <si>
    <t>912525A</t>
  </si>
  <si>
    <t>GRIMLER Emilien</t>
  </si>
  <si>
    <t>912526B</t>
  </si>
  <si>
    <t>GHOUINEM Adam</t>
  </si>
  <si>
    <t>910018A</t>
  </si>
  <si>
    <t>BELMADI Jassim</t>
  </si>
  <si>
    <t>909003X</t>
  </si>
  <si>
    <t>TAFFET Soulaumane</t>
  </si>
  <si>
    <t>911798K</t>
  </si>
  <si>
    <t>BEAUJOUR-LECLERC Matthieu</t>
  </si>
  <si>
    <t>909004Y</t>
  </si>
  <si>
    <t>GRIFFE Ethan</t>
  </si>
  <si>
    <t>909006A</t>
  </si>
  <si>
    <t>BAS Lucie</t>
  </si>
  <si>
    <t>918683U</t>
  </si>
  <si>
    <t>MF</t>
  </si>
  <si>
    <t>GUIBERT Mathilde</t>
  </si>
  <si>
    <t>912916A</t>
  </si>
  <si>
    <t>FULCONIS Kévin</t>
  </si>
  <si>
    <t>911108K</t>
  </si>
  <si>
    <t>MH</t>
  </si>
  <si>
    <t>COULOMBET Aurélien</t>
  </si>
  <si>
    <t>909486X</t>
  </si>
  <si>
    <t>NESTEL Dorian</t>
  </si>
  <si>
    <t>928090U</t>
  </si>
  <si>
    <t>BETTIOUI Yassine</t>
  </si>
  <si>
    <t>913411N</t>
  </si>
  <si>
    <t>STUPKAS Stanislas</t>
  </si>
  <si>
    <t>909498K</t>
  </si>
  <si>
    <t>FORTRIE Marianne</t>
  </si>
  <si>
    <t>913028X</t>
  </si>
  <si>
    <t>CF</t>
  </si>
  <si>
    <t>MANDART Nolwenn</t>
  </si>
  <si>
    <t>911137S</t>
  </si>
  <si>
    <t>GAZIN Laura</t>
  </si>
  <si>
    <t>924179T</t>
  </si>
  <si>
    <t>MABRU COLSON Lucas</t>
  </si>
  <si>
    <t>924941W</t>
  </si>
  <si>
    <t>CH</t>
  </si>
  <si>
    <t>BAS Robin</t>
  </si>
  <si>
    <t>918687Y</t>
  </si>
  <si>
    <t>PICAVET Fleurianne</t>
  </si>
  <si>
    <t>920233D</t>
  </si>
  <si>
    <t>JF</t>
  </si>
  <si>
    <t xml:space="preserve"> </t>
  </si>
  <si>
    <t>LAPART Célia</t>
  </si>
  <si>
    <t>905848T</t>
  </si>
  <si>
    <t>2 ANS ET PLUS</t>
  </si>
  <si>
    <t>HOOYMANS Karl</t>
  </si>
  <si>
    <t>883536R</t>
  </si>
  <si>
    <t>AUGROS Arthur</t>
  </si>
  <si>
    <t>883539U</t>
  </si>
  <si>
    <t>BADENS Jason</t>
  </si>
  <si>
    <t>898802J</t>
  </si>
  <si>
    <t>ARMAGNAC Lenaelle</t>
  </si>
  <si>
    <t>867202L</t>
  </si>
  <si>
    <t>DARRET Laura</t>
  </si>
  <si>
    <t>902680Z</t>
  </si>
  <si>
    <t>DOUEZ KAYABALIAN Anouck</t>
  </si>
  <si>
    <t>895176T</t>
  </si>
  <si>
    <t>VALENTIN Louna</t>
  </si>
  <si>
    <t>886879Z</t>
  </si>
  <si>
    <t>ARMAGNAC Gwendal</t>
  </si>
  <si>
    <t>843035T</t>
  </si>
  <si>
    <t>LIRA Matéo</t>
  </si>
  <si>
    <t>898813W</t>
  </si>
  <si>
    <t>PEN Michaël</t>
  </si>
  <si>
    <t>887739J</t>
  </si>
  <si>
    <t>BOIS Erwann</t>
  </si>
  <si>
    <t>898431F</t>
  </si>
  <si>
    <t>MONFORT Maelwenn</t>
  </si>
  <si>
    <t>788622Y</t>
  </si>
  <si>
    <t>JOFFRE Amy</t>
  </si>
  <si>
    <t>861539F</t>
  </si>
  <si>
    <t>VIRZI Lili</t>
  </si>
  <si>
    <t>902285V</t>
  </si>
  <si>
    <t>RAQUIDEL Théo</t>
  </si>
  <si>
    <t>839140J</t>
  </si>
  <si>
    <t>HILOU Gabin</t>
  </si>
  <si>
    <t>848626V</t>
  </si>
  <si>
    <t>JOFFRE Ashley</t>
  </si>
  <si>
    <t>848891H</t>
  </si>
  <si>
    <t>GUIBERT Nolwenn</t>
  </si>
  <si>
    <t>887522Y</t>
  </si>
  <si>
    <t>CHEMIN Damien</t>
  </si>
  <si>
    <t>860519X</t>
  </si>
  <si>
    <t>DEVERITE Brandon</t>
  </si>
  <si>
    <t>881333W</t>
  </si>
  <si>
    <t>ANGLADE Grégory</t>
  </si>
  <si>
    <t>816837S</t>
  </si>
  <si>
    <t>JH</t>
  </si>
  <si>
    <t>COMPETITEURS</t>
  </si>
  <si>
    <t>BADENS Méline</t>
  </si>
  <si>
    <t>873334B</t>
  </si>
  <si>
    <t>HENRY Rafaelle</t>
  </si>
  <si>
    <t>861090T</t>
  </si>
  <si>
    <t>CHAFOIX Audrey</t>
  </si>
  <si>
    <t>810176B</t>
  </si>
  <si>
    <t>BALANANT Antoine</t>
  </si>
  <si>
    <t>810194W</t>
  </si>
  <si>
    <t>BECKER Antoine</t>
  </si>
  <si>
    <t>832138Y</t>
  </si>
  <si>
    <t>BLANCKE Inès</t>
  </si>
  <si>
    <t>914943D</t>
  </si>
  <si>
    <t>BLOT Damien</t>
  </si>
  <si>
    <t>772435D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</si>
</sst>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##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sz val="10"/>
      <name val="Arial"/>
      <family val="0"/>
    </font>
    <font>
      <b/>
      <sz val="12"/>
      <name val="Arial Narrow"/>
      <family val="2"/>
    </font>
    <font>
      <b/>
      <i/>
      <sz val="12"/>
      <name val="Arial Narrow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2"/>
      <color indexed="10"/>
      <name val="Arial Narrow"/>
      <family val="2"/>
    </font>
    <font>
      <b/>
      <sz val="10"/>
      <color indexed="36"/>
      <name val="Calibri"/>
      <family val="2"/>
    </font>
    <font>
      <b/>
      <sz val="12"/>
      <color indexed="36"/>
      <name val="Calibri"/>
      <family val="2"/>
    </font>
    <font>
      <b/>
      <sz val="10"/>
      <color indexed="10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b/>
      <i/>
      <sz val="12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Calibri"/>
      <family val="2"/>
    </font>
    <font>
      <sz val="12"/>
      <color rgb="FFFF0000"/>
      <name val="Arial Narrow"/>
      <family val="2"/>
    </font>
    <font>
      <b/>
      <sz val="10"/>
      <color rgb="FF7030A0"/>
      <name val="Calibri"/>
      <family val="2"/>
    </font>
    <font>
      <b/>
      <sz val="12"/>
      <color rgb="FF7030A0"/>
      <name val="Calibri"/>
      <family val="2"/>
    </font>
    <font>
      <b/>
      <sz val="10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213">
    <xf numFmtId="0" fontId="0" fillId="0" borderId="0" xfId="0" applyFont="1" applyAlignment="1">
      <alignment/>
    </xf>
    <xf numFmtId="0" fontId="23" fillId="0" borderId="0" xfId="0" applyFont="1" applyAlignment="1">
      <alignment/>
    </xf>
    <xf numFmtId="14" fontId="50" fillId="0" borderId="10" xfId="0" applyNumberFormat="1" applyFont="1" applyFill="1" applyBorder="1" applyAlignment="1">
      <alignment horizontal="center" vertical="center" wrapText="1"/>
    </xf>
    <xf numFmtId="14" fontId="50" fillId="0" borderId="11" xfId="0" applyNumberFormat="1" applyFont="1" applyFill="1" applyBorder="1" applyAlignment="1">
      <alignment horizontal="center" vertical="center" wrapText="1"/>
    </xf>
    <xf numFmtId="164" fontId="50" fillId="0" borderId="12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/>
      <protection/>
    </xf>
    <xf numFmtId="165" fontId="2" fillId="0" borderId="14" xfId="7" applyNumberFormat="1" applyFont="1" applyFill="1" applyBorder="1" applyAlignment="1" applyProtection="1">
      <alignment horizontal="center" vertical="center" readingOrder="1"/>
      <protection/>
    </xf>
    <xf numFmtId="0" fontId="2" fillId="0" borderId="14" xfId="45" applyNumberFormat="1" applyFont="1" applyFill="1" applyBorder="1" applyAlignment="1">
      <alignment horizontal="center" vertical="center" wrapText="1"/>
    </xf>
    <xf numFmtId="3" fontId="4" fillId="0" borderId="14" xfId="7" applyNumberFormat="1" applyFont="1" applyFill="1" applyBorder="1" applyAlignment="1" applyProtection="1">
      <alignment horizontal="center" vertical="center"/>
      <protection/>
    </xf>
    <xf numFmtId="0" fontId="2" fillId="0" borderId="14" xfId="7" applyNumberFormat="1" applyFont="1" applyFill="1" applyBorder="1" applyAlignment="1" applyProtection="1">
      <alignment horizontal="center" vertical="center"/>
      <protection/>
    </xf>
    <xf numFmtId="3" fontId="2" fillId="0" borderId="14" xfId="7" applyNumberFormat="1" applyFont="1" applyFill="1" applyBorder="1" applyAlignment="1" applyProtection="1">
      <alignment horizontal="center" vertical="center"/>
      <protection/>
    </xf>
    <xf numFmtId="3" fontId="5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  <protection/>
    </xf>
    <xf numFmtId="165" fontId="2" fillId="0" borderId="17" xfId="7" applyNumberFormat="1" applyFont="1" applyFill="1" applyBorder="1" applyAlignment="1" applyProtection="1">
      <alignment horizontal="center" vertical="center" readingOrder="1"/>
      <protection/>
    </xf>
    <xf numFmtId="0" fontId="2" fillId="0" borderId="17" xfId="45" applyNumberFormat="1" applyFont="1" applyFill="1" applyBorder="1" applyAlignment="1">
      <alignment horizontal="center" vertical="center" wrapText="1"/>
    </xf>
    <xf numFmtId="3" fontId="4" fillId="0" borderId="17" xfId="7" applyNumberFormat="1" applyFont="1" applyFill="1" applyBorder="1" applyAlignment="1" applyProtection="1">
      <alignment horizontal="center" vertical="center"/>
      <protection/>
    </xf>
    <xf numFmtId="0" fontId="2" fillId="0" borderId="17" xfId="7" applyNumberFormat="1" applyFont="1" applyFill="1" applyBorder="1" applyAlignment="1" applyProtection="1">
      <alignment horizontal="center" vertical="center"/>
      <protection/>
    </xf>
    <xf numFmtId="3" fontId="2" fillId="0" borderId="17" xfId="7" applyNumberFormat="1" applyFont="1" applyFill="1" applyBorder="1" applyAlignment="1" applyProtection="1">
      <alignment horizontal="center" vertical="center"/>
      <protection/>
    </xf>
    <xf numFmtId="3" fontId="5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3" borderId="13" xfId="50" applyFont="1" applyFill="1" applyBorder="1" applyAlignment="1">
      <alignment horizontal="left" vertical="center"/>
      <protection/>
    </xf>
    <xf numFmtId="0" fontId="2" fillId="3" borderId="14" xfId="50" applyFont="1" applyFill="1" applyBorder="1" applyAlignment="1">
      <alignment horizontal="center" vertical="center"/>
      <protection/>
    </xf>
    <xf numFmtId="0" fontId="2" fillId="3" borderId="14" xfId="1" applyFont="1" applyFill="1" applyBorder="1" applyAlignment="1">
      <alignment horizontal="center" vertical="center"/>
      <protection/>
    </xf>
    <xf numFmtId="165" fontId="2" fillId="3" borderId="14" xfId="7" applyNumberFormat="1" applyFont="1" applyFill="1" applyBorder="1" applyAlignment="1" applyProtection="1">
      <alignment horizontal="center" vertical="center" readingOrder="1"/>
      <protection/>
    </xf>
    <xf numFmtId="0" fontId="2" fillId="3" borderId="14" xfId="45" applyNumberFormat="1" applyFont="1" applyFill="1" applyBorder="1" applyAlignment="1">
      <alignment horizontal="center" vertical="center"/>
    </xf>
    <xf numFmtId="0" fontId="2" fillId="3" borderId="14" xfId="45" applyNumberFormat="1" applyFont="1" applyFill="1" applyBorder="1" applyAlignment="1">
      <alignment horizontal="center" vertical="center" wrapText="1"/>
    </xf>
    <xf numFmtId="3" fontId="4" fillId="3" borderId="14" xfId="7" applyNumberFormat="1" applyFont="1" applyFill="1" applyBorder="1" applyAlignment="1" applyProtection="1">
      <alignment horizontal="center" vertical="center"/>
      <protection/>
    </xf>
    <xf numFmtId="0" fontId="2" fillId="3" borderId="14" xfId="7" applyNumberFormat="1" applyFont="1" applyFill="1" applyBorder="1" applyAlignment="1" applyProtection="1">
      <alignment horizontal="center" vertical="center"/>
      <protection/>
    </xf>
    <xf numFmtId="3" fontId="2" fillId="3" borderId="14" xfId="7" applyNumberFormat="1" applyFont="1" applyFill="1" applyBorder="1" applyAlignment="1" applyProtection="1">
      <alignment horizontal="center" vertical="center"/>
      <protection/>
    </xf>
    <xf numFmtId="3" fontId="5" fillId="3" borderId="14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9" xfId="50" applyFont="1" applyFill="1" applyBorder="1" applyAlignment="1">
      <alignment horizontal="left" vertical="center" wrapText="1"/>
      <protection/>
    </xf>
    <xf numFmtId="0" fontId="2" fillId="3" borderId="20" xfId="50" applyFont="1" applyFill="1" applyBorder="1" applyAlignment="1">
      <alignment horizontal="center" vertical="center" wrapText="1"/>
      <protection/>
    </xf>
    <xf numFmtId="0" fontId="2" fillId="3" borderId="20" xfId="1" applyFont="1" applyFill="1" applyBorder="1" applyAlignment="1">
      <alignment horizontal="center" vertical="center"/>
      <protection/>
    </xf>
    <xf numFmtId="165" fontId="2" fillId="3" borderId="20" xfId="7" applyNumberFormat="1" applyFont="1" applyFill="1" applyBorder="1" applyAlignment="1" applyProtection="1">
      <alignment horizontal="center" vertical="center" readingOrder="1"/>
      <protection/>
    </xf>
    <xf numFmtId="0" fontId="2" fillId="3" borderId="20" xfId="45" applyNumberFormat="1" applyFont="1" applyFill="1" applyBorder="1" applyAlignment="1">
      <alignment horizontal="center" vertical="center" wrapText="1"/>
    </xf>
    <xf numFmtId="3" fontId="4" fillId="3" borderId="20" xfId="7" applyNumberFormat="1" applyFont="1" applyFill="1" applyBorder="1" applyAlignment="1" applyProtection="1">
      <alignment horizontal="center" vertical="center"/>
      <protection/>
    </xf>
    <xf numFmtId="0" fontId="2" fillId="3" borderId="20" xfId="7" applyNumberFormat="1" applyFont="1" applyFill="1" applyBorder="1" applyAlignment="1" applyProtection="1">
      <alignment horizontal="center" vertical="center"/>
      <protection/>
    </xf>
    <xf numFmtId="3" fontId="2" fillId="3" borderId="20" xfId="7" applyNumberFormat="1" applyFont="1" applyFill="1" applyBorder="1" applyAlignment="1" applyProtection="1">
      <alignment horizontal="center" vertical="center"/>
      <protection/>
    </xf>
    <xf numFmtId="3" fontId="5" fillId="3" borderId="20" xfId="0" applyNumberFormat="1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2" fillId="3" borderId="19" xfId="50" applyFont="1" applyFill="1" applyBorder="1" applyAlignment="1">
      <alignment horizontal="left" vertical="center"/>
      <protection/>
    </xf>
    <xf numFmtId="0" fontId="2" fillId="3" borderId="20" xfId="50" applyFont="1" applyFill="1" applyBorder="1" applyAlignment="1">
      <alignment horizontal="center" vertical="center"/>
      <protection/>
    </xf>
    <xf numFmtId="0" fontId="2" fillId="3" borderId="20" xfId="45" applyNumberFormat="1" applyFont="1" applyFill="1" applyBorder="1" applyAlignment="1">
      <alignment horizontal="center" vertical="center"/>
    </xf>
    <xf numFmtId="0" fontId="2" fillId="3" borderId="16" xfId="50" applyFont="1" applyFill="1" applyBorder="1" applyAlignment="1">
      <alignment horizontal="left" vertical="center" wrapText="1"/>
      <protection/>
    </xf>
    <xf numFmtId="0" fontId="2" fillId="3" borderId="17" xfId="50" applyFont="1" applyFill="1" applyBorder="1" applyAlignment="1">
      <alignment horizontal="center" vertical="center" wrapText="1"/>
      <protection/>
    </xf>
    <xf numFmtId="0" fontId="2" fillId="3" borderId="17" xfId="1" applyFont="1" applyFill="1" applyBorder="1" applyAlignment="1">
      <alignment horizontal="center" vertical="center"/>
      <protection/>
    </xf>
    <xf numFmtId="165" fontId="2" fillId="3" borderId="17" xfId="7" applyNumberFormat="1" applyFont="1" applyFill="1" applyBorder="1" applyAlignment="1" applyProtection="1">
      <alignment horizontal="center" vertical="center" readingOrder="1"/>
      <protection/>
    </xf>
    <xf numFmtId="0" fontId="2" fillId="3" borderId="17" xfId="45" applyNumberFormat="1" applyFont="1" applyFill="1" applyBorder="1" applyAlignment="1">
      <alignment horizontal="center" vertical="center" wrapText="1"/>
    </xf>
    <xf numFmtId="3" fontId="4" fillId="3" borderId="17" xfId="7" applyNumberFormat="1" applyFont="1" applyFill="1" applyBorder="1" applyAlignment="1" applyProtection="1">
      <alignment horizontal="center" vertical="center"/>
      <protection/>
    </xf>
    <xf numFmtId="0" fontId="2" fillId="3" borderId="17" xfId="7" applyNumberFormat="1" applyFont="1" applyFill="1" applyBorder="1" applyAlignment="1" applyProtection="1">
      <alignment horizontal="center" vertical="center"/>
      <protection/>
    </xf>
    <xf numFmtId="3" fontId="2" fillId="3" borderId="17" xfId="7" applyNumberFormat="1" applyFont="1" applyFill="1" applyBorder="1" applyAlignment="1" applyProtection="1">
      <alignment horizontal="center" vertical="center"/>
      <protection/>
    </xf>
    <xf numFmtId="3" fontId="5" fillId="3" borderId="17" xfId="0" applyNumberFormat="1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0" borderId="22" xfId="50" applyFont="1" applyFill="1" applyBorder="1" applyAlignment="1">
      <alignment horizontal="left" vertical="center"/>
      <protection/>
    </xf>
    <xf numFmtId="0" fontId="2" fillId="0" borderId="23" xfId="1" applyFont="1" applyFill="1" applyBorder="1" applyAlignment="1">
      <alignment horizontal="center" vertical="center"/>
      <protection/>
    </xf>
    <xf numFmtId="165" fontId="2" fillId="0" borderId="23" xfId="7" applyNumberFormat="1" applyFont="1" applyFill="1" applyBorder="1" applyAlignment="1" applyProtection="1">
      <alignment horizontal="center" vertical="center" readingOrder="1"/>
      <protection/>
    </xf>
    <xf numFmtId="0" fontId="2" fillId="0" borderId="23" xfId="45" applyNumberFormat="1" applyFont="1" applyFill="1" applyBorder="1" applyAlignment="1">
      <alignment horizontal="center" vertical="center"/>
    </xf>
    <xf numFmtId="3" fontId="4" fillId="0" borderId="23" xfId="7" applyNumberFormat="1" applyFont="1" applyFill="1" applyBorder="1" applyAlignment="1" applyProtection="1">
      <alignment horizontal="center" vertical="center"/>
      <protection/>
    </xf>
    <xf numFmtId="0" fontId="2" fillId="0" borderId="23" xfId="7" applyNumberFormat="1" applyFont="1" applyFill="1" applyBorder="1" applyAlignment="1" applyProtection="1">
      <alignment horizontal="center" vertical="center"/>
      <protection/>
    </xf>
    <xf numFmtId="3" fontId="2" fillId="0" borderId="23" xfId="7" applyNumberFormat="1" applyFont="1" applyFill="1" applyBorder="1" applyAlignment="1" applyProtection="1">
      <alignment horizontal="center" vertical="center"/>
      <protection/>
    </xf>
    <xf numFmtId="3" fontId="5" fillId="0" borderId="23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2" fillId="3" borderId="20" xfId="0" applyFont="1" applyFill="1" applyBorder="1" applyAlignment="1">
      <alignment horizontal="center" vertical="center"/>
    </xf>
    <xf numFmtId="0" fontId="2" fillId="3" borderId="10" xfId="50" applyFont="1" applyFill="1" applyBorder="1" applyAlignment="1">
      <alignment horizontal="left" vertical="center"/>
      <protection/>
    </xf>
    <xf numFmtId="0" fontId="2" fillId="3" borderId="11" xfId="50" applyFont="1" applyFill="1" applyBorder="1" applyAlignment="1">
      <alignment horizontal="center" vertical="center"/>
      <protection/>
    </xf>
    <xf numFmtId="0" fontId="2" fillId="3" borderId="11" xfId="0" applyFont="1" applyFill="1" applyBorder="1" applyAlignment="1">
      <alignment horizontal="center" vertical="center"/>
    </xf>
    <xf numFmtId="165" fontId="2" fillId="3" borderId="11" xfId="7" applyNumberFormat="1" applyFont="1" applyFill="1" applyBorder="1" applyAlignment="1" applyProtection="1">
      <alignment horizontal="center" vertical="center" readingOrder="1"/>
      <protection/>
    </xf>
    <xf numFmtId="0" fontId="2" fillId="3" borderId="11" xfId="45" applyNumberFormat="1" applyFont="1" applyFill="1" applyBorder="1" applyAlignment="1">
      <alignment horizontal="center" vertical="center"/>
    </xf>
    <xf numFmtId="3" fontId="4" fillId="3" borderId="11" xfId="7" applyNumberFormat="1" applyFont="1" applyFill="1" applyBorder="1" applyAlignment="1" applyProtection="1">
      <alignment horizontal="center" vertical="center"/>
      <protection/>
    </xf>
    <xf numFmtId="0" fontId="2" fillId="3" borderId="11" xfId="7" applyNumberFormat="1" applyFont="1" applyFill="1" applyBorder="1" applyAlignment="1" applyProtection="1">
      <alignment horizontal="center" vertical="center"/>
      <protection/>
    </xf>
    <xf numFmtId="3" fontId="2" fillId="3" borderId="11" xfId="7" applyNumberFormat="1" applyFont="1" applyFill="1" applyBorder="1" applyAlignment="1" applyProtection="1">
      <alignment horizontal="center" vertical="center"/>
      <protection/>
    </xf>
    <xf numFmtId="3" fontId="5" fillId="3" borderId="11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0" borderId="13" xfId="50" applyFont="1" applyFill="1" applyBorder="1" applyAlignment="1">
      <alignment horizontal="left" vertical="center"/>
      <protection/>
    </xf>
    <xf numFmtId="0" fontId="2" fillId="0" borderId="14" xfId="50" applyFont="1" applyFill="1" applyBorder="1" applyAlignment="1">
      <alignment horizontal="center" vertical="center"/>
      <protection/>
    </xf>
    <xf numFmtId="0" fontId="2" fillId="0" borderId="14" xfId="45" applyNumberFormat="1" applyFont="1" applyFill="1" applyBorder="1" applyAlignment="1">
      <alignment horizontal="center" vertical="center"/>
    </xf>
    <xf numFmtId="0" fontId="2" fillId="0" borderId="10" xfId="50" applyFont="1" applyFill="1" applyBorder="1" applyAlignment="1">
      <alignment horizontal="left" vertical="center"/>
      <protection/>
    </xf>
    <xf numFmtId="0" fontId="2" fillId="0" borderId="11" xfId="50" applyFont="1" applyFill="1" applyBorder="1" applyAlignment="1">
      <alignment horizontal="center" vertical="center"/>
      <protection/>
    </xf>
    <xf numFmtId="0" fontId="2" fillId="0" borderId="17" xfId="50" applyFont="1" applyFill="1" applyBorder="1" applyAlignment="1">
      <alignment horizontal="center" vertical="center"/>
      <protection/>
    </xf>
    <xf numFmtId="165" fontId="2" fillId="0" borderId="11" xfId="7" applyNumberFormat="1" applyFont="1" applyFill="1" applyBorder="1" applyAlignment="1" applyProtection="1">
      <alignment horizontal="center" vertical="center" readingOrder="1"/>
      <protection/>
    </xf>
    <xf numFmtId="0" fontId="2" fillId="0" borderId="11" xfId="45" applyNumberFormat="1" applyFont="1" applyFill="1" applyBorder="1" applyAlignment="1">
      <alignment horizontal="center" vertical="center"/>
    </xf>
    <xf numFmtId="3" fontId="4" fillId="0" borderId="11" xfId="7" applyNumberFormat="1" applyFont="1" applyFill="1" applyBorder="1" applyAlignment="1" applyProtection="1">
      <alignment horizontal="center" vertical="center"/>
      <protection/>
    </xf>
    <xf numFmtId="0" fontId="2" fillId="0" borderId="11" xfId="7" applyNumberFormat="1" applyFont="1" applyFill="1" applyBorder="1" applyAlignment="1" applyProtection="1">
      <alignment horizontal="center" vertical="center"/>
      <protection/>
    </xf>
    <xf numFmtId="3" fontId="2" fillId="0" borderId="11" xfId="7" applyNumberFormat="1" applyFont="1" applyFill="1" applyBorder="1" applyAlignment="1" applyProtection="1">
      <alignment horizontal="center" vertical="center"/>
      <protection/>
    </xf>
    <xf numFmtId="3" fontId="5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51" fillId="3" borderId="11" xfId="50" applyFont="1" applyFill="1" applyBorder="1" applyAlignment="1">
      <alignment horizontal="center" vertical="center"/>
      <protection/>
    </xf>
    <xf numFmtId="0" fontId="2" fillId="3" borderId="11" xfId="1" applyFont="1" applyFill="1" applyBorder="1" applyAlignment="1">
      <alignment horizontal="center" vertical="center"/>
      <protection/>
    </xf>
    <xf numFmtId="0" fontId="2" fillId="0" borderId="19" xfId="50" applyFont="1" applyFill="1" applyBorder="1" applyAlignment="1">
      <alignment horizontal="left" vertical="center"/>
      <protection/>
    </xf>
    <xf numFmtId="0" fontId="2" fillId="0" borderId="20" xfId="50" applyFont="1" applyFill="1" applyBorder="1" applyAlignment="1">
      <alignment horizontal="center" vertical="center"/>
      <protection/>
    </xf>
    <xf numFmtId="165" fontId="2" fillId="0" borderId="20" xfId="7" applyNumberFormat="1" applyFont="1" applyFill="1" applyBorder="1" applyAlignment="1" applyProtection="1">
      <alignment horizontal="center" vertical="center" readingOrder="1"/>
      <protection/>
    </xf>
    <xf numFmtId="0" fontId="2" fillId="0" borderId="20" xfId="45" applyNumberFormat="1" applyFont="1" applyFill="1" applyBorder="1" applyAlignment="1">
      <alignment horizontal="center" vertical="center"/>
    </xf>
    <xf numFmtId="3" fontId="4" fillId="0" borderId="20" xfId="7" applyNumberFormat="1" applyFont="1" applyFill="1" applyBorder="1" applyAlignment="1" applyProtection="1">
      <alignment horizontal="center" vertical="center"/>
      <protection/>
    </xf>
    <xf numFmtId="0" fontId="2" fillId="0" borderId="20" xfId="7" applyNumberFormat="1" applyFont="1" applyFill="1" applyBorder="1" applyAlignment="1" applyProtection="1">
      <alignment horizontal="center" vertical="center"/>
      <protection/>
    </xf>
    <xf numFmtId="3" fontId="2" fillId="0" borderId="20" xfId="7" applyNumberFormat="1" applyFont="1" applyFill="1" applyBorder="1" applyAlignment="1" applyProtection="1">
      <alignment horizontal="center" vertical="center"/>
      <protection/>
    </xf>
    <xf numFmtId="3" fontId="5" fillId="0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3" borderId="11" xfId="7" applyNumberFormat="1" applyFont="1" applyFill="1" applyBorder="1" applyAlignment="1" applyProtection="1">
      <alignment horizontal="center" vertical="center" readingOrder="1"/>
      <protection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7" applyNumberFormat="1" applyFont="1" applyFill="1" applyBorder="1" applyAlignment="1" applyProtection="1">
      <alignment horizontal="center" vertical="center" readingOrder="1"/>
      <protection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7" applyNumberFormat="1" applyFont="1" applyFill="1" applyBorder="1" applyAlignment="1" applyProtection="1">
      <alignment horizontal="center" vertical="center" readingOrder="1"/>
      <protection/>
    </xf>
    <xf numFmtId="0" fontId="52" fillId="0" borderId="0" xfId="0" applyFont="1" applyAlignment="1">
      <alignment/>
    </xf>
    <xf numFmtId="0" fontId="2" fillId="3" borderId="14" xfId="7" applyNumberFormat="1" applyFont="1" applyFill="1" applyBorder="1" applyAlignment="1" applyProtection="1">
      <alignment horizontal="center" vertical="center" wrapText="1" readingOrder="1"/>
      <protection/>
    </xf>
    <xf numFmtId="0" fontId="53" fillId="0" borderId="0" xfId="0" applyFont="1" applyAlignment="1">
      <alignment/>
    </xf>
    <xf numFmtId="0" fontId="2" fillId="3" borderId="20" xfId="7" applyNumberFormat="1" applyFont="1" applyFill="1" applyBorder="1" applyAlignment="1" applyProtection="1">
      <alignment horizontal="center" vertical="center" wrapText="1" readingOrder="1"/>
      <protection/>
    </xf>
    <xf numFmtId="0" fontId="2" fillId="3" borderId="16" xfId="50" applyFont="1" applyFill="1" applyBorder="1" applyAlignment="1">
      <alignment horizontal="left" vertical="center"/>
      <protection/>
    </xf>
    <xf numFmtId="0" fontId="2" fillId="3" borderId="17" xfId="7" applyNumberFormat="1" applyFont="1" applyFill="1" applyBorder="1" applyAlignment="1" applyProtection="1">
      <alignment horizontal="center" vertical="center" wrapText="1" readingOrder="1"/>
      <protection/>
    </xf>
    <xf numFmtId="0" fontId="2" fillId="33" borderId="17" xfId="45" applyNumberFormat="1" applyFont="1" applyFill="1" applyBorder="1" applyAlignment="1">
      <alignment horizontal="center" vertical="center"/>
    </xf>
    <xf numFmtId="3" fontId="4" fillId="33" borderId="17" xfId="7" applyNumberFormat="1" applyFont="1" applyFill="1" applyBorder="1" applyAlignment="1" applyProtection="1">
      <alignment horizontal="center" vertical="center"/>
      <protection/>
    </xf>
    <xf numFmtId="0" fontId="2" fillId="0" borderId="14" xfId="7" applyNumberFormat="1" applyFont="1" applyFill="1" applyBorder="1" applyAlignment="1" applyProtection="1">
      <alignment horizontal="center" vertical="center" wrapText="1" readingOrder="1"/>
      <protection/>
    </xf>
    <xf numFmtId="0" fontId="2" fillId="0" borderId="20" xfId="1" applyFont="1" applyFill="1" applyBorder="1" applyAlignment="1">
      <alignment horizontal="center" vertical="center"/>
      <protection/>
    </xf>
    <xf numFmtId="0" fontId="2" fillId="0" borderId="20" xfId="7" applyNumberFormat="1" applyFont="1" applyFill="1" applyBorder="1" applyAlignment="1" applyProtection="1">
      <alignment horizontal="center" vertical="center" wrapText="1" readingOrder="1"/>
      <protection/>
    </xf>
    <xf numFmtId="0" fontId="0" fillId="0" borderId="25" xfId="0" applyFont="1" applyBorder="1" applyAlignment="1">
      <alignment horizontal="center"/>
    </xf>
    <xf numFmtId="0" fontId="2" fillId="0" borderId="11" xfId="7" applyNumberFormat="1" applyFont="1" applyFill="1" applyBorder="1" applyAlignment="1" applyProtection="1">
      <alignment horizontal="center" vertical="center" wrapText="1" readingOrder="1"/>
      <protection/>
    </xf>
    <xf numFmtId="0" fontId="2" fillId="33" borderId="11" xfId="45" applyNumberFormat="1" applyFont="1" applyFill="1" applyBorder="1" applyAlignment="1">
      <alignment horizontal="center" vertical="center"/>
    </xf>
    <xf numFmtId="3" fontId="4" fillId="33" borderId="11" xfId="7" applyNumberFormat="1" applyFont="1" applyFill="1" applyBorder="1" applyAlignment="1" applyProtection="1">
      <alignment horizontal="center" vertical="center"/>
      <protection/>
    </xf>
    <xf numFmtId="0" fontId="2" fillId="3" borderId="26" xfId="50" applyFont="1" applyFill="1" applyBorder="1" applyAlignment="1">
      <alignment horizontal="left" vertical="center"/>
      <protection/>
    </xf>
    <xf numFmtId="0" fontId="2" fillId="3" borderId="27" xfId="50" applyFont="1" applyFill="1" applyBorder="1" applyAlignment="1">
      <alignment horizontal="center" vertical="center"/>
      <protection/>
    </xf>
    <xf numFmtId="0" fontId="2" fillId="3" borderId="27" xfId="7" applyNumberFormat="1" applyFont="1" applyFill="1" applyBorder="1" applyAlignment="1" applyProtection="1">
      <alignment horizontal="center" vertical="center" readingOrder="1"/>
      <protection/>
    </xf>
    <xf numFmtId="0" fontId="2" fillId="3" borderId="27" xfId="7" applyNumberFormat="1" applyFont="1" applyFill="1" applyBorder="1" applyAlignment="1" applyProtection="1">
      <alignment horizontal="center" vertical="center" wrapText="1" readingOrder="1"/>
      <protection/>
    </xf>
    <xf numFmtId="165" fontId="2" fillId="3" borderId="27" xfId="7" applyNumberFormat="1" applyFont="1" applyFill="1" applyBorder="1" applyAlignment="1" applyProtection="1">
      <alignment horizontal="center" vertical="center" readingOrder="1"/>
      <protection/>
    </xf>
    <xf numFmtId="0" fontId="2" fillId="3" borderId="27" xfId="45" applyNumberFormat="1" applyFont="1" applyFill="1" applyBorder="1" applyAlignment="1">
      <alignment horizontal="center" vertical="center"/>
    </xf>
    <xf numFmtId="3" fontId="4" fillId="3" borderId="27" xfId="7" applyNumberFormat="1" applyFont="1" applyFill="1" applyBorder="1" applyAlignment="1" applyProtection="1">
      <alignment horizontal="center" vertical="center"/>
      <protection/>
    </xf>
    <xf numFmtId="0" fontId="2" fillId="3" borderId="27" xfId="7" applyNumberFormat="1" applyFont="1" applyFill="1" applyBorder="1" applyAlignment="1" applyProtection="1">
      <alignment horizontal="center" vertical="center"/>
      <protection/>
    </xf>
    <xf numFmtId="3" fontId="2" fillId="3" borderId="27" xfId="7" applyNumberFormat="1" applyFont="1" applyFill="1" applyBorder="1" applyAlignment="1" applyProtection="1">
      <alignment horizontal="center" vertical="center"/>
      <protection/>
    </xf>
    <xf numFmtId="3" fontId="5" fillId="3" borderId="27" xfId="0" applyNumberFormat="1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/>
    </xf>
    <xf numFmtId="0" fontId="2" fillId="3" borderId="11" xfId="7" applyNumberFormat="1" applyFont="1" applyFill="1" applyBorder="1" applyAlignment="1" applyProtection="1">
      <alignment horizontal="center" vertical="center" wrapText="1" readingOrder="1"/>
      <protection/>
    </xf>
    <xf numFmtId="0" fontId="2" fillId="3" borderId="20" xfId="7" applyNumberFormat="1" applyFont="1" applyFill="1" applyBorder="1" applyAlignment="1" applyProtection="1">
      <alignment horizontal="center" vertical="center" readingOrder="1"/>
      <protection/>
    </xf>
    <xf numFmtId="0" fontId="2" fillId="3" borderId="17" xfId="50" applyFont="1" applyFill="1" applyBorder="1" applyAlignment="1">
      <alignment horizontal="center" vertical="center"/>
      <protection/>
    </xf>
    <xf numFmtId="0" fontId="2" fillId="3" borderId="17" xfId="0" applyFont="1" applyFill="1" applyBorder="1" applyAlignment="1">
      <alignment horizontal="center" vertical="center"/>
    </xf>
    <xf numFmtId="0" fontId="2" fillId="3" borderId="17" xfId="45" applyNumberFormat="1" applyFont="1" applyFill="1" applyBorder="1" applyAlignment="1">
      <alignment horizontal="center" vertical="center"/>
    </xf>
    <xf numFmtId="0" fontId="2" fillId="0" borderId="14" xfId="45" applyNumberFormat="1" applyFont="1" applyFill="1" applyBorder="1" applyAlignment="1" applyProtection="1">
      <alignment horizontal="center" vertical="center"/>
      <protection/>
    </xf>
    <xf numFmtId="0" fontId="2" fillId="3" borderId="27" xfId="1" applyFont="1" applyFill="1" applyBorder="1" applyAlignment="1">
      <alignment horizontal="center" vertical="center"/>
      <protection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2" fillId="0" borderId="23" xfId="7" applyNumberFormat="1" applyFont="1" applyFill="1" applyBorder="1" applyAlignment="1" applyProtection="1">
      <alignment horizontal="center" vertical="center" wrapText="1" readingOrder="1"/>
      <protection/>
    </xf>
    <xf numFmtId="0" fontId="2" fillId="0" borderId="23" xfId="45" applyNumberFormat="1" applyFont="1" applyFill="1" applyBorder="1" applyAlignment="1" applyProtection="1">
      <alignment horizontal="center" vertical="center" readingOrder="1"/>
      <protection/>
    </xf>
    <xf numFmtId="0" fontId="2" fillId="0" borderId="23" xfId="45" applyNumberFormat="1" applyFont="1" applyFill="1" applyBorder="1" applyAlignment="1" applyProtection="1">
      <alignment horizontal="center" vertical="center"/>
      <protection/>
    </xf>
    <xf numFmtId="0" fontId="2" fillId="3" borderId="22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3" xfId="50" applyFont="1" applyFill="1" applyBorder="1" applyAlignment="1">
      <alignment horizontal="center" vertical="center"/>
      <protection/>
    </xf>
    <xf numFmtId="165" fontId="2" fillId="3" borderId="23" xfId="7" applyNumberFormat="1" applyFont="1" applyFill="1" applyBorder="1" applyAlignment="1" applyProtection="1">
      <alignment horizontal="center" vertical="center" readingOrder="1"/>
      <protection/>
    </xf>
    <xf numFmtId="1" fontId="2" fillId="3" borderId="23" xfId="50" applyNumberFormat="1" applyFont="1" applyFill="1" applyBorder="1" applyAlignment="1">
      <alignment horizontal="center" vertical="center"/>
      <protection/>
    </xf>
    <xf numFmtId="0" fontId="2" fillId="3" borderId="23" xfId="7" applyNumberFormat="1" applyFont="1" applyFill="1" applyBorder="1" applyAlignment="1" applyProtection="1">
      <alignment horizontal="center" vertical="center"/>
      <protection/>
    </xf>
    <xf numFmtId="3" fontId="4" fillId="3" borderId="23" xfId="7" applyNumberFormat="1" applyFont="1" applyFill="1" applyBorder="1" applyAlignment="1" applyProtection="1">
      <alignment horizontal="center" vertical="center"/>
      <protection/>
    </xf>
    <xf numFmtId="3" fontId="2" fillId="3" borderId="23" xfId="7" applyNumberFormat="1" applyFont="1" applyFill="1" applyBorder="1" applyAlignment="1" applyProtection="1">
      <alignment horizontal="center" vertical="center"/>
      <protection/>
    </xf>
    <xf numFmtId="3" fontId="5" fillId="3" borderId="23" xfId="0" applyNumberFormat="1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1" fontId="2" fillId="0" borderId="14" xfId="50" applyNumberFormat="1" applyFont="1" applyFill="1" applyBorder="1" applyAlignment="1">
      <alignment horizontal="center" vertical="center"/>
      <protection/>
    </xf>
    <xf numFmtId="1" fontId="2" fillId="0" borderId="11" xfId="50" applyNumberFormat="1" applyFont="1" applyFill="1" applyBorder="1" applyAlignment="1">
      <alignment horizontal="center" vertical="center"/>
      <protection/>
    </xf>
    <xf numFmtId="0" fontId="2" fillId="3" borderId="13" xfId="0" applyFont="1" applyFill="1" applyBorder="1" applyAlignment="1">
      <alignment horizontal="left" vertical="center"/>
    </xf>
    <xf numFmtId="1" fontId="2" fillId="3" borderId="14" xfId="50" applyNumberFormat="1" applyFont="1" applyFill="1" applyBorder="1" applyAlignment="1">
      <alignment horizontal="center" vertical="center"/>
      <protection/>
    </xf>
    <xf numFmtId="0" fontId="2" fillId="3" borderId="10" xfId="0" applyFont="1" applyFill="1" applyBorder="1" applyAlignment="1">
      <alignment horizontal="left" vertical="center"/>
    </xf>
    <xf numFmtId="1" fontId="2" fillId="3" borderId="11" xfId="50" applyNumberFormat="1" applyFont="1" applyFill="1" applyBorder="1" applyAlignment="1">
      <alignment horizontal="center" vertical="center"/>
      <protection/>
    </xf>
    <xf numFmtId="0" fontId="2" fillId="0" borderId="23" xfId="7" applyNumberFormat="1" applyFont="1" applyFill="1" applyBorder="1" applyAlignment="1" applyProtection="1">
      <alignment horizontal="center" vertical="center" readingOrder="1"/>
      <protection/>
    </xf>
    <xf numFmtId="0" fontId="2" fillId="0" borderId="23" xfId="50" applyFont="1" applyFill="1" applyBorder="1" applyAlignment="1">
      <alignment horizontal="center" vertical="center"/>
      <protection/>
    </xf>
    <xf numFmtId="1" fontId="2" fillId="0" borderId="23" xfId="50" applyNumberFormat="1" applyFont="1" applyFill="1" applyBorder="1" applyAlignment="1">
      <alignment horizontal="center" vertical="center"/>
      <protection/>
    </xf>
    <xf numFmtId="0" fontId="2" fillId="3" borderId="30" xfId="0" applyFont="1" applyFill="1" applyBorder="1" applyAlignment="1">
      <alignment horizontal="left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1" xfId="50" applyFont="1" applyFill="1" applyBorder="1" applyAlignment="1">
      <alignment horizontal="center" vertical="center"/>
      <protection/>
    </xf>
    <xf numFmtId="165" fontId="2" fillId="3" borderId="31" xfId="7" applyNumberFormat="1" applyFont="1" applyFill="1" applyBorder="1" applyAlignment="1" applyProtection="1">
      <alignment horizontal="center" vertical="center" readingOrder="1"/>
      <protection/>
    </xf>
    <xf numFmtId="1" fontId="2" fillId="3" borderId="31" xfId="50" applyNumberFormat="1" applyFont="1" applyFill="1" applyBorder="1" applyAlignment="1">
      <alignment horizontal="center" vertical="center"/>
      <protection/>
    </xf>
    <xf numFmtId="0" fontId="2" fillId="3" borderId="31" xfId="7" applyNumberFormat="1" applyFont="1" applyFill="1" applyBorder="1" applyAlignment="1" applyProtection="1">
      <alignment horizontal="center" vertical="center"/>
      <protection/>
    </xf>
    <xf numFmtId="3" fontId="4" fillId="3" borderId="31" xfId="7" applyNumberFormat="1" applyFont="1" applyFill="1" applyBorder="1" applyAlignment="1" applyProtection="1">
      <alignment horizontal="center" vertical="center"/>
      <protection/>
    </xf>
    <xf numFmtId="3" fontId="2" fillId="3" borderId="31" xfId="7" applyNumberFormat="1" applyFont="1" applyFill="1" applyBorder="1" applyAlignment="1" applyProtection="1">
      <alignment horizontal="center" vertical="center"/>
      <protection/>
    </xf>
    <xf numFmtId="3" fontId="5" fillId="3" borderId="31" xfId="0" applyNumberFormat="1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54" fillId="0" borderId="0" xfId="0" applyFont="1" applyFill="1" applyAlignment="1">
      <alignment horizontal="center" vertical="center" readingOrder="1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5" fillId="0" borderId="0" xfId="0" applyFont="1" applyAlignment="1">
      <alignment vertical="center"/>
    </xf>
    <xf numFmtId="0" fontId="25" fillId="3" borderId="0" xfId="0" applyFont="1" applyFill="1" applyAlignment="1">
      <alignment horizontal="center" vertical="center"/>
    </xf>
    <xf numFmtId="164" fontId="50" fillId="0" borderId="33" xfId="0" applyNumberFormat="1" applyFont="1" applyFill="1" applyBorder="1" applyAlignment="1">
      <alignment horizontal="center" vertical="center" wrapText="1"/>
    </xf>
    <xf numFmtId="164" fontId="50" fillId="0" borderId="34" xfId="0" applyNumberFormat="1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0" fontId="55" fillId="0" borderId="35" xfId="0" applyFont="1" applyFill="1" applyBorder="1" applyAlignment="1">
      <alignment horizontal="center" vertical="center" wrapText="1"/>
    </xf>
    <xf numFmtId="0" fontId="55" fillId="0" borderId="36" xfId="0" applyFont="1" applyFill="1" applyBorder="1" applyAlignment="1">
      <alignment horizontal="center" vertical="center" wrapText="1"/>
    </xf>
    <xf numFmtId="0" fontId="33" fillId="34" borderId="37" xfId="0" applyFont="1" applyFill="1" applyBorder="1" applyAlignment="1">
      <alignment horizontal="center" vertical="center" wrapText="1"/>
    </xf>
    <xf numFmtId="0" fontId="33" fillId="34" borderId="38" xfId="0" applyFont="1" applyFill="1" applyBorder="1" applyAlignment="1">
      <alignment horizontal="center" vertical="center" wrapText="1"/>
    </xf>
    <xf numFmtId="0" fontId="33" fillId="34" borderId="39" xfId="0" applyFont="1" applyFill="1" applyBorder="1" applyAlignment="1">
      <alignment horizontal="center" vertical="center" wrapText="1"/>
    </xf>
    <xf numFmtId="0" fontId="33" fillId="34" borderId="40" xfId="0" applyFont="1" applyFill="1" applyBorder="1" applyAlignment="1">
      <alignment horizontal="center" vertical="center" wrapText="1"/>
    </xf>
    <xf numFmtId="0" fontId="33" fillId="34" borderId="0" xfId="0" applyFont="1" applyFill="1" applyBorder="1" applyAlignment="1">
      <alignment horizontal="center" vertical="center" wrapText="1"/>
    </xf>
    <xf numFmtId="0" fontId="33" fillId="34" borderId="41" xfId="0" applyFont="1" applyFill="1" applyBorder="1" applyAlignment="1">
      <alignment horizontal="center" vertical="center" wrapText="1"/>
    </xf>
    <xf numFmtId="0" fontId="55" fillId="0" borderId="42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 wrapText="1"/>
    </xf>
    <xf numFmtId="0" fontId="55" fillId="0" borderId="43" xfId="0" applyFont="1" applyFill="1" applyBorder="1" applyAlignment="1">
      <alignment horizontal="center" vertical="center" wrapText="1"/>
    </xf>
    <xf numFmtId="0" fontId="55" fillId="0" borderId="31" xfId="0" applyFont="1" applyFill="1" applyBorder="1" applyAlignment="1">
      <alignment horizontal="center" vertical="center" wrapText="1"/>
    </xf>
  </cellXfs>
  <cellStyles count="50">
    <cellStyle name="Normal" xfId="0"/>
    <cellStyle name="RowLevel_0" xfId="1"/>
    <cellStyle name="RowLevel_3" xfId="7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PageLayoutView="0" workbookViewId="0" topLeftCell="A19">
      <selection activeCell="Q43" sqref="Q43"/>
    </sheetView>
  </sheetViews>
  <sheetFormatPr defaultColWidth="10.8515625" defaultRowHeight="15"/>
  <cols>
    <col min="1" max="1" width="27.28125" style="185" bestFit="1" customWidth="1"/>
    <col min="2" max="2" width="18.00390625" style="5" bestFit="1" customWidth="1"/>
    <col min="3" max="3" width="9.8515625" style="5" bestFit="1" customWidth="1"/>
    <col min="4" max="4" width="7.8515625" style="5" customWidth="1"/>
    <col min="5" max="5" width="2.140625" style="186" hidden="1" customWidth="1"/>
    <col min="6" max="7" width="9.7109375" style="5" customWidth="1"/>
    <col min="8" max="8" width="9.7109375" style="187" customWidth="1"/>
    <col min="9" max="10" width="9.7109375" style="5" customWidth="1"/>
    <col min="11" max="11" width="9.7109375" style="187" customWidth="1"/>
    <col min="12" max="12" width="11.8515625" style="188" customWidth="1"/>
    <col min="13" max="13" width="9.7109375" style="5" customWidth="1"/>
    <col min="14" max="16384" width="10.8515625" style="5" customWidth="1"/>
  </cols>
  <sheetData>
    <row r="1" spans="1:13" s="1" customFormat="1" ht="32.25" customHeight="1">
      <c r="A1" s="209" t="s">
        <v>0</v>
      </c>
      <c r="B1" s="211" t="s">
        <v>1</v>
      </c>
      <c r="C1" s="211" t="s">
        <v>2</v>
      </c>
      <c r="D1" s="211" t="s">
        <v>3</v>
      </c>
      <c r="E1" s="191"/>
      <c r="F1" s="193" t="s">
        <v>4</v>
      </c>
      <c r="G1" s="194"/>
      <c r="H1" s="195"/>
      <c r="I1" s="196" t="s">
        <v>5</v>
      </c>
      <c r="J1" s="197"/>
      <c r="K1" s="198"/>
      <c r="L1" s="199" t="s">
        <v>6</v>
      </c>
      <c r="M1" s="201" t="s">
        <v>7</v>
      </c>
    </row>
    <row r="2" spans="1:13" ht="34.5" customHeight="1" thickBot="1">
      <c r="A2" s="210"/>
      <c r="B2" s="212"/>
      <c r="C2" s="212"/>
      <c r="D2" s="212"/>
      <c r="E2" s="192"/>
      <c r="F2" s="2">
        <v>42763</v>
      </c>
      <c r="G2" s="3">
        <v>42791</v>
      </c>
      <c r="H2" s="4" t="s">
        <v>8</v>
      </c>
      <c r="I2" s="2">
        <v>42812</v>
      </c>
      <c r="J2" s="3">
        <v>42847</v>
      </c>
      <c r="K2" s="4" t="s">
        <v>8</v>
      </c>
      <c r="L2" s="200"/>
      <c r="M2" s="202"/>
    </row>
    <row r="3" spans="1:13" ht="21.75" thickBot="1">
      <c r="A3" s="203" t="s">
        <v>9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5"/>
    </row>
    <row r="4" spans="1:13" s="1" customFormat="1" ht="15.75">
      <c r="A4" s="6" t="s">
        <v>10</v>
      </c>
      <c r="B4" s="7" t="s">
        <v>11</v>
      </c>
      <c r="C4" s="8" t="s">
        <v>12</v>
      </c>
      <c r="D4" s="8" t="s">
        <v>13</v>
      </c>
      <c r="E4" s="9"/>
      <c r="F4" s="10">
        <v>191</v>
      </c>
      <c r="G4" s="10">
        <v>230</v>
      </c>
      <c r="H4" s="11">
        <f aca="true" t="shared" si="0" ref="H4:H36">SUM(F4,G4)-MIN(F4,G4)</f>
        <v>230</v>
      </c>
      <c r="I4" s="12">
        <v>242</v>
      </c>
      <c r="J4" s="12">
        <v>0</v>
      </c>
      <c r="K4" s="13">
        <f aca="true" t="shared" si="1" ref="K4:K36">SUM(I4,J4)-MIN(I4,J4)</f>
        <v>242</v>
      </c>
      <c r="L4" s="14">
        <f aca="true" t="shared" si="2" ref="L4:L36">H4+K4</f>
        <v>472</v>
      </c>
      <c r="M4" s="15"/>
    </row>
    <row r="5" spans="1:13" s="1" customFormat="1" ht="16.5" thickBot="1">
      <c r="A5" s="16" t="s">
        <v>14</v>
      </c>
      <c r="B5" s="17" t="s">
        <v>15</v>
      </c>
      <c r="C5" s="18" t="s">
        <v>16</v>
      </c>
      <c r="D5" s="19" t="s">
        <v>13</v>
      </c>
      <c r="E5" s="20"/>
      <c r="F5" s="21">
        <v>180</v>
      </c>
      <c r="G5" s="21">
        <v>0</v>
      </c>
      <c r="H5" s="22">
        <f t="shared" si="0"/>
        <v>180</v>
      </c>
      <c r="I5" s="23">
        <v>0</v>
      </c>
      <c r="J5" s="23">
        <v>0</v>
      </c>
      <c r="K5" s="24">
        <f t="shared" si="1"/>
        <v>0</v>
      </c>
      <c r="L5" s="25">
        <f t="shared" si="2"/>
        <v>180</v>
      </c>
      <c r="M5" s="26"/>
    </row>
    <row r="6" spans="1:13" s="1" customFormat="1" ht="15.75">
      <c r="A6" s="27" t="s">
        <v>17</v>
      </c>
      <c r="B6" s="28" t="s">
        <v>18</v>
      </c>
      <c r="C6" s="29" t="s">
        <v>19</v>
      </c>
      <c r="D6" s="29" t="s">
        <v>20</v>
      </c>
      <c r="E6" s="30"/>
      <c r="F6" s="31">
        <v>201</v>
      </c>
      <c r="G6" s="32">
        <v>184</v>
      </c>
      <c r="H6" s="33">
        <f t="shared" si="0"/>
        <v>201</v>
      </c>
      <c r="I6" s="34">
        <v>224</v>
      </c>
      <c r="J6" s="34">
        <v>0</v>
      </c>
      <c r="K6" s="35">
        <f t="shared" si="1"/>
        <v>224</v>
      </c>
      <c r="L6" s="36">
        <f t="shared" si="2"/>
        <v>425</v>
      </c>
      <c r="M6" s="37"/>
    </row>
    <row r="7" spans="1:13" s="1" customFormat="1" ht="15.75">
      <c r="A7" s="38" t="s">
        <v>21</v>
      </c>
      <c r="B7" s="39" t="s">
        <v>22</v>
      </c>
      <c r="C7" s="40" t="s">
        <v>23</v>
      </c>
      <c r="D7" s="40" t="s">
        <v>20</v>
      </c>
      <c r="E7" s="41"/>
      <c r="F7" s="42">
        <v>158</v>
      </c>
      <c r="G7" s="42">
        <v>180</v>
      </c>
      <c r="H7" s="43">
        <f t="shared" si="0"/>
        <v>180</v>
      </c>
      <c r="I7" s="44">
        <v>170</v>
      </c>
      <c r="J7" s="44">
        <v>0</v>
      </c>
      <c r="K7" s="45">
        <f t="shared" si="1"/>
        <v>170</v>
      </c>
      <c r="L7" s="46">
        <f t="shared" si="2"/>
        <v>350</v>
      </c>
      <c r="M7" s="47"/>
    </row>
    <row r="8" spans="1:13" s="1" customFormat="1" ht="15.75">
      <c r="A8" s="38" t="s">
        <v>24</v>
      </c>
      <c r="B8" s="39" t="s">
        <v>18</v>
      </c>
      <c r="C8" s="48" t="s">
        <v>25</v>
      </c>
      <c r="D8" s="40" t="s">
        <v>20</v>
      </c>
      <c r="E8" s="41"/>
      <c r="F8" s="42">
        <v>148</v>
      </c>
      <c r="G8" s="42">
        <v>188</v>
      </c>
      <c r="H8" s="43">
        <f t="shared" si="0"/>
        <v>188</v>
      </c>
      <c r="I8" s="44">
        <v>148</v>
      </c>
      <c r="J8" s="44">
        <v>0</v>
      </c>
      <c r="K8" s="45">
        <f t="shared" si="1"/>
        <v>148</v>
      </c>
      <c r="L8" s="46">
        <f t="shared" si="2"/>
        <v>336</v>
      </c>
      <c r="M8" s="47"/>
    </row>
    <row r="9" spans="1:13" s="1" customFormat="1" ht="15.75">
      <c r="A9" s="49" t="s">
        <v>26</v>
      </c>
      <c r="B9" s="50" t="s">
        <v>11</v>
      </c>
      <c r="C9" s="40" t="s">
        <v>27</v>
      </c>
      <c r="D9" s="40" t="s">
        <v>20</v>
      </c>
      <c r="E9" s="41"/>
      <c r="F9" s="51">
        <v>0</v>
      </c>
      <c r="G9" s="51">
        <v>227</v>
      </c>
      <c r="H9" s="43">
        <f t="shared" si="0"/>
        <v>227</v>
      </c>
      <c r="I9" s="44">
        <v>0</v>
      </c>
      <c r="J9" s="44">
        <v>0</v>
      </c>
      <c r="K9" s="45">
        <f t="shared" si="1"/>
        <v>0</v>
      </c>
      <c r="L9" s="46">
        <f t="shared" si="2"/>
        <v>227</v>
      </c>
      <c r="M9" s="47"/>
    </row>
    <row r="10" spans="1:13" s="1" customFormat="1" ht="16.5" thickBot="1">
      <c r="A10" s="52" t="s">
        <v>28</v>
      </c>
      <c r="B10" s="53" t="s">
        <v>18</v>
      </c>
      <c r="C10" s="48" t="s">
        <v>29</v>
      </c>
      <c r="D10" s="54" t="s">
        <v>20</v>
      </c>
      <c r="E10" s="55"/>
      <c r="F10" s="56">
        <v>0</v>
      </c>
      <c r="G10" s="56">
        <v>57</v>
      </c>
      <c r="H10" s="57">
        <f t="shared" si="0"/>
        <v>57</v>
      </c>
      <c r="I10" s="58">
        <v>0</v>
      </c>
      <c r="J10" s="58">
        <v>0</v>
      </c>
      <c r="K10" s="59">
        <f t="shared" si="1"/>
        <v>0</v>
      </c>
      <c r="L10" s="60">
        <f t="shared" si="2"/>
        <v>57</v>
      </c>
      <c r="M10" s="61"/>
    </row>
    <row r="11" spans="1:13" s="1" customFormat="1" ht="16.5" thickBot="1">
      <c r="A11" s="62" t="s">
        <v>30</v>
      </c>
      <c r="B11" s="63" t="s">
        <v>18</v>
      </c>
      <c r="C11" s="63" t="s">
        <v>31</v>
      </c>
      <c r="D11" s="63" t="s">
        <v>32</v>
      </c>
      <c r="E11" s="64"/>
      <c r="F11" s="65">
        <v>210</v>
      </c>
      <c r="G11" s="65">
        <v>203</v>
      </c>
      <c r="H11" s="66">
        <f t="shared" si="0"/>
        <v>210</v>
      </c>
      <c r="I11" s="67">
        <v>228</v>
      </c>
      <c r="J11" s="67">
        <v>0</v>
      </c>
      <c r="K11" s="68">
        <f t="shared" si="1"/>
        <v>228</v>
      </c>
      <c r="L11" s="69">
        <f t="shared" si="2"/>
        <v>438</v>
      </c>
      <c r="M11" s="70"/>
    </row>
    <row r="12" spans="1:13" s="72" customFormat="1" ht="15.75">
      <c r="A12" s="27" t="s">
        <v>33</v>
      </c>
      <c r="B12" s="28" t="s">
        <v>34</v>
      </c>
      <c r="C12" s="71" t="s">
        <v>35</v>
      </c>
      <c r="D12" s="71" t="s">
        <v>36</v>
      </c>
      <c r="E12" s="30"/>
      <c r="F12" s="31">
        <v>0</v>
      </c>
      <c r="G12" s="31">
        <v>250</v>
      </c>
      <c r="H12" s="33">
        <f t="shared" si="0"/>
        <v>250</v>
      </c>
      <c r="I12" s="34">
        <v>223</v>
      </c>
      <c r="J12" s="34">
        <v>0</v>
      </c>
      <c r="K12" s="35">
        <f t="shared" si="1"/>
        <v>223</v>
      </c>
      <c r="L12" s="36">
        <f t="shared" si="2"/>
        <v>473</v>
      </c>
      <c r="M12" s="37"/>
    </row>
    <row r="13" spans="1:13" s="72" customFormat="1" ht="15.75">
      <c r="A13" s="49" t="s">
        <v>37</v>
      </c>
      <c r="B13" s="50" t="s">
        <v>38</v>
      </c>
      <c r="C13" s="73" t="s">
        <v>39</v>
      </c>
      <c r="D13" s="73" t="s">
        <v>36</v>
      </c>
      <c r="E13" s="41"/>
      <c r="F13" s="51">
        <v>206</v>
      </c>
      <c r="G13" s="51">
        <v>220</v>
      </c>
      <c r="H13" s="43">
        <f t="shared" si="0"/>
        <v>220</v>
      </c>
      <c r="I13" s="44">
        <v>180</v>
      </c>
      <c r="J13" s="44">
        <v>0</v>
      </c>
      <c r="K13" s="45">
        <f t="shared" si="1"/>
        <v>180</v>
      </c>
      <c r="L13" s="46">
        <f t="shared" si="2"/>
        <v>400</v>
      </c>
      <c r="M13" s="47"/>
    </row>
    <row r="14" spans="1:13" s="72" customFormat="1" ht="15.75">
      <c r="A14" s="49" t="s">
        <v>40</v>
      </c>
      <c r="B14" s="50" t="s">
        <v>18</v>
      </c>
      <c r="C14" s="48" t="s">
        <v>41</v>
      </c>
      <c r="D14" s="73" t="s">
        <v>36</v>
      </c>
      <c r="E14" s="41"/>
      <c r="F14" s="51">
        <v>171</v>
      </c>
      <c r="G14" s="51">
        <v>0</v>
      </c>
      <c r="H14" s="43">
        <f t="shared" si="0"/>
        <v>171</v>
      </c>
      <c r="I14" s="44">
        <v>174</v>
      </c>
      <c r="J14" s="44">
        <v>0</v>
      </c>
      <c r="K14" s="45">
        <f t="shared" si="1"/>
        <v>174</v>
      </c>
      <c r="L14" s="46">
        <f t="shared" si="2"/>
        <v>345</v>
      </c>
      <c r="M14" s="47"/>
    </row>
    <row r="15" spans="1:13" s="72" customFormat="1" ht="15.75">
      <c r="A15" s="49" t="s">
        <v>42</v>
      </c>
      <c r="B15" s="50" t="s">
        <v>34</v>
      </c>
      <c r="C15" s="73" t="s">
        <v>43</v>
      </c>
      <c r="D15" s="73" t="s">
        <v>36</v>
      </c>
      <c r="E15" s="41"/>
      <c r="F15" s="51">
        <v>0</v>
      </c>
      <c r="G15" s="51">
        <v>237</v>
      </c>
      <c r="H15" s="43">
        <f t="shared" si="0"/>
        <v>237</v>
      </c>
      <c r="I15" s="44">
        <v>0</v>
      </c>
      <c r="J15" s="44">
        <v>0</v>
      </c>
      <c r="K15" s="45">
        <f t="shared" si="1"/>
        <v>0</v>
      </c>
      <c r="L15" s="46">
        <f t="shared" si="2"/>
        <v>237</v>
      </c>
      <c r="M15" s="47"/>
    </row>
    <row r="16" spans="1:13" s="72" customFormat="1" ht="15.75">
      <c r="A16" s="49" t="s">
        <v>44</v>
      </c>
      <c r="B16" s="50" t="s">
        <v>45</v>
      </c>
      <c r="C16" s="73" t="s">
        <v>46</v>
      </c>
      <c r="D16" s="73" t="s">
        <v>36</v>
      </c>
      <c r="E16" s="41"/>
      <c r="F16" s="51">
        <v>231</v>
      </c>
      <c r="G16" s="51">
        <v>174</v>
      </c>
      <c r="H16" s="43">
        <f t="shared" si="0"/>
        <v>231</v>
      </c>
      <c r="I16" s="44">
        <v>0</v>
      </c>
      <c r="J16" s="44">
        <v>0</v>
      </c>
      <c r="K16" s="45">
        <f t="shared" si="1"/>
        <v>0</v>
      </c>
      <c r="L16" s="46">
        <f t="shared" si="2"/>
        <v>231</v>
      </c>
      <c r="M16" s="47"/>
    </row>
    <row r="17" spans="1:13" s="72" customFormat="1" ht="15.75">
      <c r="A17" s="49" t="s">
        <v>47</v>
      </c>
      <c r="B17" s="50" t="s">
        <v>45</v>
      </c>
      <c r="C17" s="73" t="s">
        <v>48</v>
      </c>
      <c r="D17" s="73" t="s">
        <v>36</v>
      </c>
      <c r="E17" s="41"/>
      <c r="F17" s="51">
        <v>211</v>
      </c>
      <c r="G17" s="51">
        <v>231</v>
      </c>
      <c r="H17" s="43">
        <f t="shared" si="0"/>
        <v>231</v>
      </c>
      <c r="I17" s="44">
        <v>0</v>
      </c>
      <c r="J17" s="44">
        <v>0</v>
      </c>
      <c r="K17" s="45">
        <f t="shared" si="1"/>
        <v>0</v>
      </c>
      <c r="L17" s="46">
        <f t="shared" si="2"/>
        <v>231</v>
      </c>
      <c r="M17" s="47"/>
    </row>
    <row r="18" spans="1:13" s="72" customFormat="1" ht="15.75">
      <c r="A18" s="49" t="s">
        <v>49</v>
      </c>
      <c r="B18" s="50" t="s">
        <v>38</v>
      </c>
      <c r="C18" s="73" t="s">
        <v>50</v>
      </c>
      <c r="D18" s="73" t="s">
        <v>36</v>
      </c>
      <c r="E18" s="41"/>
      <c r="F18" s="51">
        <v>0</v>
      </c>
      <c r="G18" s="51">
        <v>185</v>
      </c>
      <c r="H18" s="43">
        <f t="shared" si="0"/>
        <v>185</v>
      </c>
      <c r="I18" s="44">
        <v>0</v>
      </c>
      <c r="J18" s="44">
        <v>0</v>
      </c>
      <c r="K18" s="45">
        <f t="shared" si="1"/>
        <v>0</v>
      </c>
      <c r="L18" s="46">
        <f t="shared" si="2"/>
        <v>185</v>
      </c>
      <c r="M18" s="47"/>
    </row>
    <row r="19" spans="1:13" s="72" customFormat="1" ht="15.75">
      <c r="A19" s="49" t="s">
        <v>51</v>
      </c>
      <c r="B19" s="50" t="s">
        <v>45</v>
      </c>
      <c r="C19" s="73" t="s">
        <v>52</v>
      </c>
      <c r="D19" s="73" t="s">
        <v>36</v>
      </c>
      <c r="E19" s="41"/>
      <c r="F19" s="51">
        <v>179</v>
      </c>
      <c r="G19" s="51">
        <v>0</v>
      </c>
      <c r="H19" s="43">
        <f t="shared" si="0"/>
        <v>179</v>
      </c>
      <c r="I19" s="44">
        <v>0</v>
      </c>
      <c r="J19" s="44">
        <v>0</v>
      </c>
      <c r="K19" s="45">
        <f t="shared" si="1"/>
        <v>0</v>
      </c>
      <c r="L19" s="46">
        <f t="shared" si="2"/>
        <v>179</v>
      </c>
      <c r="M19" s="47"/>
    </row>
    <row r="20" spans="1:13" s="72" customFormat="1" ht="15.75">
      <c r="A20" s="49" t="s">
        <v>53</v>
      </c>
      <c r="B20" s="50" t="s">
        <v>38</v>
      </c>
      <c r="C20" s="73" t="s">
        <v>54</v>
      </c>
      <c r="D20" s="73" t="s">
        <v>36</v>
      </c>
      <c r="E20" s="41"/>
      <c r="F20" s="51">
        <v>0</v>
      </c>
      <c r="G20" s="51">
        <v>109</v>
      </c>
      <c r="H20" s="43">
        <f t="shared" si="0"/>
        <v>109</v>
      </c>
      <c r="I20" s="44">
        <v>67</v>
      </c>
      <c r="J20" s="44">
        <v>0</v>
      </c>
      <c r="K20" s="45">
        <f t="shared" si="1"/>
        <v>67</v>
      </c>
      <c r="L20" s="46">
        <f t="shared" si="2"/>
        <v>176</v>
      </c>
      <c r="M20" s="47"/>
    </row>
    <row r="21" spans="1:13" s="72" customFormat="1" ht="15.75">
      <c r="A21" s="49" t="s">
        <v>55</v>
      </c>
      <c r="B21" s="50" t="s">
        <v>45</v>
      </c>
      <c r="C21" s="73" t="s">
        <v>56</v>
      </c>
      <c r="D21" s="73" t="s">
        <v>36</v>
      </c>
      <c r="E21" s="41"/>
      <c r="F21" s="51">
        <v>171</v>
      </c>
      <c r="G21" s="51">
        <v>0</v>
      </c>
      <c r="H21" s="43">
        <f t="shared" si="0"/>
        <v>171</v>
      </c>
      <c r="I21" s="44">
        <v>0</v>
      </c>
      <c r="J21" s="44">
        <v>0</v>
      </c>
      <c r="K21" s="45">
        <f t="shared" si="1"/>
        <v>0</v>
      </c>
      <c r="L21" s="46">
        <f t="shared" si="2"/>
        <v>171</v>
      </c>
      <c r="M21" s="47"/>
    </row>
    <row r="22" spans="1:13" s="72" customFormat="1" ht="16.5" thickBot="1">
      <c r="A22" s="74" t="s">
        <v>57</v>
      </c>
      <c r="B22" s="75" t="s">
        <v>45</v>
      </c>
      <c r="C22" s="76" t="s">
        <v>58</v>
      </c>
      <c r="D22" s="76" t="s">
        <v>36</v>
      </c>
      <c r="E22" s="77"/>
      <c r="F22" s="78">
        <v>164</v>
      </c>
      <c r="G22" s="78">
        <v>119</v>
      </c>
      <c r="H22" s="79">
        <f t="shared" si="0"/>
        <v>164</v>
      </c>
      <c r="I22" s="80">
        <v>0</v>
      </c>
      <c r="J22" s="80">
        <v>0</v>
      </c>
      <c r="K22" s="81">
        <f t="shared" si="1"/>
        <v>0</v>
      </c>
      <c r="L22" s="82">
        <f t="shared" si="2"/>
        <v>164</v>
      </c>
      <c r="M22" s="83"/>
    </row>
    <row r="23" spans="1:13" s="1" customFormat="1" ht="15.75">
      <c r="A23" s="84" t="s">
        <v>59</v>
      </c>
      <c r="B23" s="85" t="s">
        <v>11</v>
      </c>
      <c r="C23" s="8" t="s">
        <v>60</v>
      </c>
      <c r="D23" s="8" t="s">
        <v>61</v>
      </c>
      <c r="E23" s="9"/>
      <c r="F23" s="86">
        <v>0</v>
      </c>
      <c r="G23" s="86">
        <v>192</v>
      </c>
      <c r="H23" s="11">
        <f t="shared" si="0"/>
        <v>192</v>
      </c>
      <c r="I23" s="12">
        <v>0</v>
      </c>
      <c r="J23" s="12">
        <v>0</v>
      </c>
      <c r="K23" s="13">
        <f t="shared" si="1"/>
        <v>0</v>
      </c>
      <c r="L23" s="14">
        <f t="shared" si="2"/>
        <v>192</v>
      </c>
      <c r="M23" s="15"/>
    </row>
    <row r="24" spans="1:13" s="1" customFormat="1" ht="16.5" thickBot="1">
      <c r="A24" s="87" t="s">
        <v>62</v>
      </c>
      <c r="B24" s="88" t="s">
        <v>22</v>
      </c>
      <c r="C24" s="89" t="s">
        <v>63</v>
      </c>
      <c r="D24" s="88" t="s">
        <v>61</v>
      </c>
      <c r="E24" s="90"/>
      <c r="F24" s="91">
        <v>142</v>
      </c>
      <c r="G24" s="91">
        <v>0</v>
      </c>
      <c r="H24" s="92">
        <f t="shared" si="0"/>
        <v>142</v>
      </c>
      <c r="I24" s="93">
        <v>0</v>
      </c>
      <c r="J24" s="93">
        <v>0</v>
      </c>
      <c r="K24" s="94">
        <f t="shared" si="1"/>
        <v>0</v>
      </c>
      <c r="L24" s="95">
        <f t="shared" si="2"/>
        <v>142</v>
      </c>
      <c r="M24" s="96"/>
    </row>
    <row r="25" spans="1:13" s="1" customFormat="1" ht="15.75">
      <c r="A25" s="27" t="s">
        <v>64</v>
      </c>
      <c r="B25" s="28" t="s">
        <v>11</v>
      </c>
      <c r="C25" s="40" t="s">
        <v>65</v>
      </c>
      <c r="D25" s="29" t="s">
        <v>66</v>
      </c>
      <c r="E25" s="30"/>
      <c r="F25" s="31">
        <v>191</v>
      </c>
      <c r="G25" s="31">
        <v>0</v>
      </c>
      <c r="H25" s="33">
        <f t="shared" si="0"/>
        <v>191</v>
      </c>
      <c r="I25" s="34">
        <v>175</v>
      </c>
      <c r="J25" s="34">
        <v>0</v>
      </c>
      <c r="K25" s="35">
        <f t="shared" si="1"/>
        <v>175</v>
      </c>
      <c r="L25" s="36">
        <f t="shared" si="2"/>
        <v>366</v>
      </c>
      <c r="M25" s="37"/>
    </row>
    <row r="26" spans="1:13" s="1" customFormat="1" ht="15.75">
      <c r="A26" s="49" t="s">
        <v>67</v>
      </c>
      <c r="B26" s="50" t="s">
        <v>11</v>
      </c>
      <c r="C26" s="40" t="s">
        <v>68</v>
      </c>
      <c r="D26" s="40" t="s">
        <v>66</v>
      </c>
      <c r="E26" s="41"/>
      <c r="F26" s="51">
        <v>119</v>
      </c>
      <c r="G26" s="51">
        <v>174</v>
      </c>
      <c r="H26" s="43">
        <f t="shared" si="0"/>
        <v>174</v>
      </c>
      <c r="I26" s="44">
        <v>153</v>
      </c>
      <c r="J26" s="44">
        <v>0</v>
      </c>
      <c r="K26" s="45">
        <f t="shared" si="1"/>
        <v>153</v>
      </c>
      <c r="L26" s="46">
        <f t="shared" si="2"/>
        <v>327</v>
      </c>
      <c r="M26" s="47"/>
    </row>
    <row r="27" spans="1:13" s="1" customFormat="1" ht="15.75">
      <c r="A27" s="49" t="s">
        <v>69</v>
      </c>
      <c r="B27" s="50" t="s">
        <v>18</v>
      </c>
      <c r="C27" s="97" t="s">
        <v>70</v>
      </c>
      <c r="D27" s="40" t="s">
        <v>66</v>
      </c>
      <c r="E27" s="41"/>
      <c r="F27" s="51">
        <v>0</v>
      </c>
      <c r="G27" s="51">
        <v>182</v>
      </c>
      <c r="H27" s="43">
        <f t="shared" si="0"/>
        <v>182</v>
      </c>
      <c r="I27" s="44">
        <v>0</v>
      </c>
      <c r="J27" s="44">
        <v>0</v>
      </c>
      <c r="K27" s="45">
        <f t="shared" si="1"/>
        <v>0</v>
      </c>
      <c r="L27" s="46">
        <f t="shared" si="2"/>
        <v>182</v>
      </c>
      <c r="M27" s="47"/>
    </row>
    <row r="28" spans="1:13" s="1" customFormat="1" ht="15.75">
      <c r="A28" s="49" t="s">
        <v>71</v>
      </c>
      <c r="B28" s="50" t="s">
        <v>38</v>
      </c>
      <c r="C28" s="97" t="s">
        <v>72</v>
      </c>
      <c r="D28" s="40" t="s">
        <v>66</v>
      </c>
      <c r="E28" s="41"/>
      <c r="F28" s="51">
        <v>0</v>
      </c>
      <c r="G28" s="51">
        <v>173</v>
      </c>
      <c r="H28" s="43">
        <f t="shared" si="0"/>
        <v>173</v>
      </c>
      <c r="I28" s="44">
        <v>0</v>
      </c>
      <c r="J28" s="44">
        <v>0</v>
      </c>
      <c r="K28" s="45">
        <f t="shared" si="1"/>
        <v>0</v>
      </c>
      <c r="L28" s="46">
        <f t="shared" si="2"/>
        <v>173</v>
      </c>
      <c r="M28" s="47"/>
    </row>
    <row r="29" spans="1:13" s="1" customFormat="1" ht="16.5" thickBot="1">
      <c r="A29" s="74" t="s">
        <v>73</v>
      </c>
      <c r="B29" s="98" t="s">
        <v>11</v>
      </c>
      <c r="C29" s="99" t="s">
        <v>74</v>
      </c>
      <c r="D29" s="99" t="s">
        <v>66</v>
      </c>
      <c r="E29" s="77"/>
      <c r="F29" s="78">
        <v>0</v>
      </c>
      <c r="G29" s="78">
        <v>136</v>
      </c>
      <c r="H29" s="79">
        <f t="shared" si="0"/>
        <v>136</v>
      </c>
      <c r="I29" s="80">
        <v>0</v>
      </c>
      <c r="J29" s="80">
        <v>0</v>
      </c>
      <c r="K29" s="81">
        <f t="shared" si="1"/>
        <v>0</v>
      </c>
      <c r="L29" s="82">
        <f t="shared" si="2"/>
        <v>136</v>
      </c>
      <c r="M29" s="83"/>
    </row>
    <row r="30" spans="1:13" s="1" customFormat="1" ht="15.75">
      <c r="A30" s="84" t="s">
        <v>75</v>
      </c>
      <c r="B30" s="85" t="s">
        <v>38</v>
      </c>
      <c r="C30" s="85" t="s">
        <v>76</v>
      </c>
      <c r="D30" s="85" t="s">
        <v>77</v>
      </c>
      <c r="E30" s="9"/>
      <c r="F30" s="86">
        <v>116</v>
      </c>
      <c r="G30" s="86">
        <v>185</v>
      </c>
      <c r="H30" s="11">
        <f t="shared" si="0"/>
        <v>185</v>
      </c>
      <c r="I30" s="12">
        <v>135</v>
      </c>
      <c r="J30" s="12">
        <v>0</v>
      </c>
      <c r="K30" s="13">
        <f t="shared" si="1"/>
        <v>135</v>
      </c>
      <c r="L30" s="14">
        <f t="shared" si="2"/>
        <v>320</v>
      </c>
      <c r="M30" s="15"/>
    </row>
    <row r="31" spans="1:13" s="1" customFormat="1" ht="15.75">
      <c r="A31" s="100" t="s">
        <v>78</v>
      </c>
      <c r="B31" s="101" t="s">
        <v>11</v>
      </c>
      <c r="C31" s="101" t="s">
        <v>79</v>
      </c>
      <c r="D31" s="101" t="s">
        <v>77</v>
      </c>
      <c r="E31" s="102"/>
      <c r="F31" s="103">
        <v>0</v>
      </c>
      <c r="G31" s="103">
        <v>151</v>
      </c>
      <c r="H31" s="104">
        <f t="shared" si="0"/>
        <v>151</v>
      </c>
      <c r="I31" s="105">
        <v>162</v>
      </c>
      <c r="J31" s="105">
        <v>0</v>
      </c>
      <c r="K31" s="106">
        <f t="shared" si="1"/>
        <v>162</v>
      </c>
      <c r="L31" s="107">
        <f t="shared" si="2"/>
        <v>313</v>
      </c>
      <c r="M31" s="108"/>
    </row>
    <row r="32" spans="1:13" s="1" customFormat="1" ht="16.5" thickBot="1">
      <c r="A32" s="87" t="s">
        <v>80</v>
      </c>
      <c r="B32" s="88" t="s">
        <v>11</v>
      </c>
      <c r="C32" s="88" t="s">
        <v>81</v>
      </c>
      <c r="D32" s="88" t="s">
        <v>77</v>
      </c>
      <c r="E32" s="90"/>
      <c r="F32" s="91">
        <v>119</v>
      </c>
      <c r="G32" s="91">
        <v>0</v>
      </c>
      <c r="H32" s="92">
        <f t="shared" si="0"/>
        <v>119</v>
      </c>
      <c r="I32" s="93">
        <v>0</v>
      </c>
      <c r="J32" s="93">
        <v>0</v>
      </c>
      <c r="K32" s="94">
        <f t="shared" si="1"/>
        <v>0</v>
      </c>
      <c r="L32" s="95">
        <f t="shared" si="2"/>
        <v>119</v>
      </c>
      <c r="M32" s="96"/>
    </row>
    <row r="33" spans="1:13" s="1" customFormat="1" ht="15.75">
      <c r="A33" s="27" t="s">
        <v>82</v>
      </c>
      <c r="B33" s="28" t="s">
        <v>22</v>
      </c>
      <c r="C33" s="28" t="s">
        <v>83</v>
      </c>
      <c r="D33" s="28" t="s">
        <v>84</v>
      </c>
      <c r="E33" s="30"/>
      <c r="F33" s="31">
        <v>202</v>
      </c>
      <c r="G33" s="31">
        <v>180</v>
      </c>
      <c r="H33" s="33">
        <f t="shared" si="0"/>
        <v>202</v>
      </c>
      <c r="I33" s="34">
        <v>201</v>
      </c>
      <c r="J33" s="34">
        <v>0</v>
      </c>
      <c r="K33" s="35">
        <f t="shared" si="1"/>
        <v>201</v>
      </c>
      <c r="L33" s="36">
        <f t="shared" si="2"/>
        <v>403</v>
      </c>
      <c r="M33" s="37"/>
    </row>
    <row r="34" spans="1:13" s="1" customFormat="1" ht="16.5" thickBot="1">
      <c r="A34" s="74" t="s">
        <v>85</v>
      </c>
      <c r="B34" s="98" t="s">
        <v>11</v>
      </c>
      <c r="C34" s="109" t="s">
        <v>86</v>
      </c>
      <c r="D34" s="109" t="s">
        <v>84</v>
      </c>
      <c r="E34" s="77"/>
      <c r="F34" s="78">
        <v>0</v>
      </c>
      <c r="G34" s="78">
        <v>195</v>
      </c>
      <c r="H34" s="79">
        <f t="shared" si="0"/>
        <v>195</v>
      </c>
      <c r="I34" s="80">
        <v>0</v>
      </c>
      <c r="J34" s="80">
        <v>0</v>
      </c>
      <c r="K34" s="81">
        <f t="shared" si="1"/>
        <v>0</v>
      </c>
      <c r="L34" s="82">
        <f t="shared" si="2"/>
        <v>195</v>
      </c>
      <c r="M34" s="83"/>
    </row>
    <row r="35" spans="1:17" s="1" customFormat="1" ht="15.75">
      <c r="A35" s="110" t="s">
        <v>87</v>
      </c>
      <c r="B35" s="111" t="s">
        <v>18</v>
      </c>
      <c r="C35" s="112" t="s">
        <v>88</v>
      </c>
      <c r="D35" s="112" t="s">
        <v>89</v>
      </c>
      <c r="E35" s="9"/>
      <c r="F35" s="86">
        <v>232</v>
      </c>
      <c r="G35" s="86">
        <v>243</v>
      </c>
      <c r="H35" s="11">
        <f t="shared" si="0"/>
        <v>243</v>
      </c>
      <c r="I35" s="12">
        <v>227</v>
      </c>
      <c r="J35" s="12">
        <v>0</v>
      </c>
      <c r="K35" s="13">
        <f t="shared" si="1"/>
        <v>227</v>
      </c>
      <c r="L35" s="14">
        <f t="shared" si="2"/>
        <v>470</v>
      </c>
      <c r="M35" s="15"/>
      <c r="Q35" s="1" t="s">
        <v>90</v>
      </c>
    </row>
    <row r="36" spans="1:13" s="1" customFormat="1" ht="16.5" thickBot="1">
      <c r="A36" s="113" t="s">
        <v>91</v>
      </c>
      <c r="B36" s="114" t="s">
        <v>18</v>
      </c>
      <c r="C36" s="115" t="s">
        <v>92</v>
      </c>
      <c r="D36" s="115" t="s">
        <v>89</v>
      </c>
      <c r="E36" s="90"/>
      <c r="F36" s="91">
        <v>0</v>
      </c>
      <c r="G36" s="91">
        <v>79</v>
      </c>
      <c r="H36" s="92">
        <f t="shared" si="0"/>
        <v>79</v>
      </c>
      <c r="I36" s="93">
        <v>0</v>
      </c>
      <c r="J36" s="93">
        <v>0</v>
      </c>
      <c r="K36" s="94">
        <f t="shared" si="1"/>
        <v>0</v>
      </c>
      <c r="L36" s="95">
        <f t="shared" si="2"/>
        <v>79</v>
      </c>
      <c r="M36" s="96"/>
    </row>
    <row r="37" spans="1:13" s="116" customFormat="1" ht="21.75" thickBot="1">
      <c r="A37" s="206" t="s">
        <v>93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8"/>
    </row>
    <row r="38" spans="1:13" s="118" customFormat="1" ht="15.75">
      <c r="A38" s="27" t="s">
        <v>94</v>
      </c>
      <c r="B38" s="29" t="s">
        <v>18</v>
      </c>
      <c r="C38" s="29" t="s">
        <v>95</v>
      </c>
      <c r="D38" s="117" t="s">
        <v>20</v>
      </c>
      <c r="E38" s="30"/>
      <c r="F38" s="31">
        <v>205</v>
      </c>
      <c r="G38" s="31">
        <v>191</v>
      </c>
      <c r="H38" s="33">
        <f aca="true" t="shared" si="3" ref="H38:H67">SUM(F38,G38)-MIN(F38,G38)</f>
        <v>205</v>
      </c>
      <c r="I38" s="34">
        <v>175</v>
      </c>
      <c r="J38" s="34">
        <v>0</v>
      </c>
      <c r="K38" s="35">
        <f>SUM(I38,J38)-MIN(I38,J38)</f>
        <v>175</v>
      </c>
      <c r="L38" s="36">
        <f aca="true" t="shared" si="4" ref="L38:L67">H38+K38</f>
        <v>380</v>
      </c>
      <c r="M38" s="37"/>
    </row>
    <row r="39" spans="1:13" s="118" customFormat="1" ht="15.75">
      <c r="A39" s="49" t="s">
        <v>96</v>
      </c>
      <c r="B39" s="40" t="s">
        <v>18</v>
      </c>
      <c r="C39" s="40" t="s">
        <v>97</v>
      </c>
      <c r="D39" s="119" t="s">
        <v>20</v>
      </c>
      <c r="E39" s="41"/>
      <c r="F39" s="51">
        <v>0</v>
      </c>
      <c r="G39" s="51">
        <v>157</v>
      </c>
      <c r="H39" s="43">
        <f t="shared" si="3"/>
        <v>157</v>
      </c>
      <c r="I39" s="44">
        <v>89</v>
      </c>
      <c r="J39" s="44">
        <v>0</v>
      </c>
      <c r="K39" s="45">
        <f>SUM(I39,J39)-MIN(I39,J39)</f>
        <v>89</v>
      </c>
      <c r="L39" s="46">
        <f t="shared" si="4"/>
        <v>246</v>
      </c>
      <c r="M39" s="47"/>
    </row>
    <row r="40" spans="1:13" s="118" customFormat="1" ht="16.5" thickBot="1">
      <c r="A40" s="120" t="s">
        <v>98</v>
      </c>
      <c r="B40" s="54" t="s">
        <v>15</v>
      </c>
      <c r="C40" s="48" t="s">
        <v>99</v>
      </c>
      <c r="D40" s="121" t="s">
        <v>20</v>
      </c>
      <c r="E40" s="55"/>
      <c r="F40" s="122">
        <v>0</v>
      </c>
      <c r="G40" s="122">
        <v>0</v>
      </c>
      <c r="H40" s="123">
        <f t="shared" si="3"/>
        <v>0</v>
      </c>
      <c r="I40" s="58">
        <v>183</v>
      </c>
      <c r="J40" s="58">
        <v>0</v>
      </c>
      <c r="K40" s="59">
        <v>0</v>
      </c>
      <c r="L40" s="46">
        <f t="shared" si="4"/>
        <v>0</v>
      </c>
      <c r="M40" s="61"/>
    </row>
    <row r="41" spans="1:13" s="118" customFormat="1" ht="15.75">
      <c r="A41" s="84" t="s">
        <v>100</v>
      </c>
      <c r="B41" s="85" t="s">
        <v>38</v>
      </c>
      <c r="C41" s="8" t="s">
        <v>101</v>
      </c>
      <c r="D41" s="124" t="s">
        <v>32</v>
      </c>
      <c r="E41" s="9"/>
      <c r="F41" s="86">
        <v>211</v>
      </c>
      <c r="G41" s="86">
        <v>0</v>
      </c>
      <c r="H41" s="11">
        <f aca="true" t="shared" si="5" ref="H41:H54">SUM(F41,G41)-MIN(F41,G41)</f>
        <v>211</v>
      </c>
      <c r="I41" s="12">
        <v>187</v>
      </c>
      <c r="J41" s="12">
        <v>0</v>
      </c>
      <c r="K41" s="13">
        <f aca="true" t="shared" si="6" ref="K41:K59">SUM(I41,J41)-MIN(I41,J41)</f>
        <v>187</v>
      </c>
      <c r="L41" s="14">
        <f aca="true" t="shared" si="7" ref="L41:L54">H41+K41</f>
        <v>398</v>
      </c>
      <c r="M41" s="15"/>
    </row>
    <row r="42" spans="1:13" s="118" customFormat="1" ht="15.75">
      <c r="A42" s="100" t="s">
        <v>102</v>
      </c>
      <c r="B42" s="101" t="s">
        <v>15</v>
      </c>
      <c r="C42" s="125" t="s">
        <v>103</v>
      </c>
      <c r="D42" s="126" t="s">
        <v>32</v>
      </c>
      <c r="E42" s="102"/>
      <c r="F42" s="103">
        <v>164</v>
      </c>
      <c r="G42" s="103">
        <v>0</v>
      </c>
      <c r="H42" s="104">
        <f t="shared" si="5"/>
        <v>164</v>
      </c>
      <c r="I42" s="105">
        <v>150</v>
      </c>
      <c r="J42" s="105">
        <v>0</v>
      </c>
      <c r="K42" s="106">
        <f t="shared" si="6"/>
        <v>150</v>
      </c>
      <c r="L42" s="107">
        <f t="shared" si="7"/>
        <v>314</v>
      </c>
      <c r="M42" s="108"/>
    </row>
    <row r="43" spans="1:13" s="118" customFormat="1" ht="15.75">
      <c r="A43" s="100" t="s">
        <v>104</v>
      </c>
      <c r="B43" s="101" t="s">
        <v>34</v>
      </c>
      <c r="C43" s="125" t="s">
        <v>105</v>
      </c>
      <c r="D43" s="126" t="s">
        <v>32</v>
      </c>
      <c r="E43" s="102"/>
      <c r="F43" s="103">
        <v>0</v>
      </c>
      <c r="G43" s="103">
        <v>204</v>
      </c>
      <c r="H43" s="104">
        <f t="shared" si="5"/>
        <v>204</v>
      </c>
      <c r="I43" s="105">
        <v>0</v>
      </c>
      <c r="J43" s="105">
        <v>0</v>
      </c>
      <c r="K43" s="106">
        <f t="shared" si="6"/>
        <v>0</v>
      </c>
      <c r="L43" s="107">
        <f t="shared" si="7"/>
        <v>204</v>
      </c>
      <c r="M43" s="108"/>
    </row>
    <row r="44" spans="1:13" s="118" customFormat="1" ht="16.5" thickBot="1">
      <c r="A44" s="87" t="s">
        <v>106</v>
      </c>
      <c r="B44" s="88" t="s">
        <v>38</v>
      </c>
      <c r="C44" s="127" t="s">
        <v>107</v>
      </c>
      <c r="D44" s="128" t="s">
        <v>32</v>
      </c>
      <c r="E44" s="90"/>
      <c r="F44" s="129">
        <v>0</v>
      </c>
      <c r="G44" s="129">
        <v>0</v>
      </c>
      <c r="H44" s="130">
        <f t="shared" si="5"/>
        <v>0</v>
      </c>
      <c r="I44" s="93">
        <v>150</v>
      </c>
      <c r="J44" s="93">
        <v>0</v>
      </c>
      <c r="K44" s="94">
        <f t="shared" si="6"/>
        <v>150</v>
      </c>
      <c r="L44" s="95">
        <f t="shared" si="7"/>
        <v>150</v>
      </c>
      <c r="M44" s="96"/>
    </row>
    <row r="45" spans="1:13" s="118" customFormat="1" ht="15.75">
      <c r="A45" s="131" t="s">
        <v>108</v>
      </c>
      <c r="B45" s="132" t="s">
        <v>38</v>
      </c>
      <c r="C45" s="133" t="s">
        <v>109</v>
      </c>
      <c r="D45" s="134" t="s">
        <v>36</v>
      </c>
      <c r="E45" s="135"/>
      <c r="F45" s="136">
        <v>240</v>
      </c>
      <c r="G45" s="136">
        <v>0</v>
      </c>
      <c r="H45" s="137">
        <f t="shared" si="5"/>
        <v>240</v>
      </c>
      <c r="I45" s="138">
        <v>247</v>
      </c>
      <c r="J45" s="138">
        <v>0</v>
      </c>
      <c r="K45" s="139">
        <f t="shared" si="6"/>
        <v>247</v>
      </c>
      <c r="L45" s="140">
        <f t="shared" si="7"/>
        <v>487</v>
      </c>
      <c r="M45" s="141"/>
    </row>
    <row r="46" spans="1:13" s="118" customFormat="1" ht="15.75">
      <c r="A46" s="49" t="s">
        <v>110</v>
      </c>
      <c r="B46" s="50" t="s">
        <v>15</v>
      </c>
      <c r="C46" s="40" t="s">
        <v>111</v>
      </c>
      <c r="D46" s="119" t="s">
        <v>36</v>
      </c>
      <c r="E46" s="41"/>
      <c r="F46" s="51">
        <v>158</v>
      </c>
      <c r="G46" s="51">
        <v>0</v>
      </c>
      <c r="H46" s="43">
        <f t="shared" si="5"/>
        <v>158</v>
      </c>
      <c r="I46" s="44">
        <v>157</v>
      </c>
      <c r="J46" s="44">
        <v>0</v>
      </c>
      <c r="K46" s="45">
        <f t="shared" si="6"/>
        <v>157</v>
      </c>
      <c r="L46" s="46">
        <f t="shared" si="7"/>
        <v>315</v>
      </c>
      <c r="M46" s="47"/>
    </row>
    <row r="47" spans="1:13" s="118" customFormat="1" ht="15.75">
      <c r="A47" s="49" t="s">
        <v>112</v>
      </c>
      <c r="B47" s="50" t="s">
        <v>45</v>
      </c>
      <c r="C47" s="40" t="s">
        <v>113</v>
      </c>
      <c r="D47" s="119" t="s">
        <v>36</v>
      </c>
      <c r="E47" s="41"/>
      <c r="F47" s="51">
        <v>246</v>
      </c>
      <c r="G47" s="51">
        <v>165</v>
      </c>
      <c r="H47" s="43">
        <f t="shared" si="5"/>
        <v>246</v>
      </c>
      <c r="I47" s="44">
        <v>0</v>
      </c>
      <c r="J47" s="44">
        <v>0</v>
      </c>
      <c r="K47" s="45">
        <f t="shared" si="6"/>
        <v>0</v>
      </c>
      <c r="L47" s="46">
        <f t="shared" si="7"/>
        <v>246</v>
      </c>
      <c r="M47" s="47"/>
    </row>
    <row r="48" spans="1:13" s="118" customFormat="1" ht="16.5" thickBot="1">
      <c r="A48" s="74" t="s">
        <v>114</v>
      </c>
      <c r="B48" s="75" t="s">
        <v>38</v>
      </c>
      <c r="C48" s="142" t="s">
        <v>115</v>
      </c>
      <c r="D48" s="143" t="s">
        <v>36</v>
      </c>
      <c r="E48" s="77"/>
      <c r="F48" s="78">
        <v>174</v>
      </c>
      <c r="G48" s="78">
        <v>0</v>
      </c>
      <c r="H48" s="79">
        <f t="shared" si="5"/>
        <v>174</v>
      </c>
      <c r="I48" s="80">
        <v>0</v>
      </c>
      <c r="J48" s="80">
        <v>0</v>
      </c>
      <c r="K48" s="81">
        <f t="shared" si="6"/>
        <v>0</v>
      </c>
      <c r="L48" s="82">
        <f t="shared" si="7"/>
        <v>174</v>
      </c>
      <c r="M48" s="83"/>
    </row>
    <row r="49" spans="1:13" s="118" customFormat="1" ht="15.75">
      <c r="A49" s="84" t="s">
        <v>116</v>
      </c>
      <c r="B49" s="85" t="s">
        <v>22</v>
      </c>
      <c r="C49" s="112" t="s">
        <v>117</v>
      </c>
      <c r="D49" s="124" t="s">
        <v>61</v>
      </c>
      <c r="E49" s="9"/>
      <c r="F49" s="86">
        <v>154</v>
      </c>
      <c r="G49" s="86">
        <v>0</v>
      </c>
      <c r="H49" s="11">
        <f t="shared" si="5"/>
        <v>154</v>
      </c>
      <c r="I49" s="12">
        <v>154</v>
      </c>
      <c r="J49" s="12">
        <v>0</v>
      </c>
      <c r="K49" s="13">
        <f t="shared" si="6"/>
        <v>154</v>
      </c>
      <c r="L49" s="14">
        <f t="shared" si="7"/>
        <v>308</v>
      </c>
      <c r="M49" s="15"/>
    </row>
    <row r="50" spans="1:13" s="118" customFormat="1" ht="15.75">
      <c r="A50" s="100" t="s">
        <v>118</v>
      </c>
      <c r="B50" s="101" t="s">
        <v>45</v>
      </c>
      <c r="C50" s="125" t="s">
        <v>119</v>
      </c>
      <c r="D50" s="126" t="s">
        <v>61</v>
      </c>
      <c r="E50" s="102"/>
      <c r="F50" s="103">
        <v>147</v>
      </c>
      <c r="G50" s="103">
        <v>225</v>
      </c>
      <c r="H50" s="104">
        <f t="shared" si="5"/>
        <v>225</v>
      </c>
      <c r="I50" s="105">
        <v>0</v>
      </c>
      <c r="J50" s="105">
        <v>0</v>
      </c>
      <c r="K50" s="106">
        <f t="shared" si="6"/>
        <v>0</v>
      </c>
      <c r="L50" s="107">
        <f t="shared" si="7"/>
        <v>225</v>
      </c>
      <c r="M50" s="108"/>
    </row>
    <row r="51" spans="1:13" s="118" customFormat="1" ht="16.5" thickBot="1">
      <c r="A51" s="87" t="s">
        <v>120</v>
      </c>
      <c r="B51" s="88" t="s">
        <v>22</v>
      </c>
      <c r="C51" s="114" t="s">
        <v>121</v>
      </c>
      <c r="D51" s="128" t="s">
        <v>61</v>
      </c>
      <c r="E51" s="90"/>
      <c r="F51" s="91">
        <v>0</v>
      </c>
      <c r="G51" s="91">
        <v>112</v>
      </c>
      <c r="H51" s="92">
        <f t="shared" si="5"/>
        <v>112</v>
      </c>
      <c r="I51" s="93">
        <v>0</v>
      </c>
      <c r="J51" s="93">
        <v>0</v>
      </c>
      <c r="K51" s="94">
        <f t="shared" si="6"/>
        <v>0</v>
      </c>
      <c r="L51" s="95">
        <f t="shared" si="7"/>
        <v>112</v>
      </c>
      <c r="M51" s="96"/>
    </row>
    <row r="52" spans="1:13" s="118" customFormat="1" ht="15.75">
      <c r="A52" s="27" t="s">
        <v>122</v>
      </c>
      <c r="B52" s="28" t="s">
        <v>11</v>
      </c>
      <c r="C52" s="71" t="s">
        <v>123</v>
      </c>
      <c r="D52" s="117" t="s">
        <v>66</v>
      </c>
      <c r="E52" s="30"/>
      <c r="F52" s="31">
        <v>164</v>
      </c>
      <c r="G52" s="31">
        <v>173</v>
      </c>
      <c r="H52" s="33">
        <f t="shared" si="5"/>
        <v>173</v>
      </c>
      <c r="I52" s="34">
        <v>157</v>
      </c>
      <c r="J52" s="34">
        <v>0</v>
      </c>
      <c r="K52" s="35">
        <f t="shared" si="6"/>
        <v>157</v>
      </c>
      <c r="L52" s="36">
        <f t="shared" si="7"/>
        <v>330</v>
      </c>
      <c r="M52" s="37"/>
    </row>
    <row r="53" spans="1:13" s="118" customFormat="1" ht="15.75">
      <c r="A53" s="49" t="s">
        <v>124</v>
      </c>
      <c r="B53" s="50" t="s">
        <v>15</v>
      </c>
      <c r="C53" s="144" t="s">
        <v>125</v>
      </c>
      <c r="D53" s="119" t="s">
        <v>66</v>
      </c>
      <c r="E53" s="41"/>
      <c r="F53" s="51">
        <v>148</v>
      </c>
      <c r="G53" s="51">
        <v>0</v>
      </c>
      <c r="H53" s="43">
        <f t="shared" si="5"/>
        <v>148</v>
      </c>
      <c r="I53" s="44">
        <v>152</v>
      </c>
      <c r="J53" s="44">
        <v>0</v>
      </c>
      <c r="K53" s="45">
        <f t="shared" si="6"/>
        <v>152</v>
      </c>
      <c r="L53" s="46">
        <f t="shared" si="7"/>
        <v>300</v>
      </c>
      <c r="M53" s="47"/>
    </row>
    <row r="54" spans="1:13" s="118" customFormat="1" ht="16.5" thickBot="1">
      <c r="A54" s="120" t="s">
        <v>126</v>
      </c>
      <c r="B54" s="145" t="s">
        <v>45</v>
      </c>
      <c r="C54" s="146" t="s">
        <v>127</v>
      </c>
      <c r="D54" s="121" t="s">
        <v>66</v>
      </c>
      <c r="E54" s="55"/>
      <c r="F54" s="147">
        <v>195</v>
      </c>
      <c r="G54" s="147">
        <v>206</v>
      </c>
      <c r="H54" s="57">
        <f t="shared" si="5"/>
        <v>206</v>
      </c>
      <c r="I54" s="58">
        <v>0</v>
      </c>
      <c r="J54" s="58">
        <v>0</v>
      </c>
      <c r="K54" s="59">
        <f t="shared" si="6"/>
        <v>0</v>
      </c>
      <c r="L54" s="60">
        <f t="shared" si="7"/>
        <v>206</v>
      </c>
      <c r="M54" s="61"/>
    </row>
    <row r="55" spans="1:13" s="118" customFormat="1" ht="15.75">
      <c r="A55" s="84" t="s">
        <v>128</v>
      </c>
      <c r="B55" s="85" t="s">
        <v>22</v>
      </c>
      <c r="C55" s="8" t="s">
        <v>129</v>
      </c>
      <c r="D55" s="124" t="s">
        <v>77</v>
      </c>
      <c r="E55" s="9"/>
      <c r="F55" s="86">
        <v>263</v>
      </c>
      <c r="G55" s="148">
        <v>0</v>
      </c>
      <c r="H55" s="11">
        <f t="shared" si="3"/>
        <v>263</v>
      </c>
      <c r="I55" s="12">
        <v>0</v>
      </c>
      <c r="J55" s="12">
        <v>0</v>
      </c>
      <c r="K55" s="13">
        <f t="shared" si="6"/>
        <v>0</v>
      </c>
      <c r="L55" s="14">
        <f t="shared" si="4"/>
        <v>263</v>
      </c>
      <c r="M55" s="15"/>
    </row>
    <row r="56" spans="1:13" s="118" customFormat="1" ht="15.75">
      <c r="A56" s="131" t="s">
        <v>130</v>
      </c>
      <c r="B56" s="132" t="s">
        <v>11</v>
      </c>
      <c r="C56" s="149" t="s">
        <v>131</v>
      </c>
      <c r="D56" s="134" t="s">
        <v>84</v>
      </c>
      <c r="E56" s="135"/>
      <c r="F56" s="136">
        <v>218</v>
      </c>
      <c r="G56" s="136">
        <v>209</v>
      </c>
      <c r="H56" s="137">
        <f t="shared" si="3"/>
        <v>218</v>
      </c>
      <c r="I56" s="138">
        <v>115</v>
      </c>
      <c r="J56" s="138">
        <v>0</v>
      </c>
      <c r="K56" s="139">
        <f t="shared" si="6"/>
        <v>115</v>
      </c>
      <c r="L56" s="140">
        <f t="shared" si="4"/>
        <v>333</v>
      </c>
      <c r="M56" s="141"/>
    </row>
    <row r="57" spans="1:13" s="1" customFormat="1" ht="15.75">
      <c r="A57" s="49" t="s">
        <v>132</v>
      </c>
      <c r="B57" s="50" t="s">
        <v>15</v>
      </c>
      <c r="C57" s="48" t="s">
        <v>133</v>
      </c>
      <c r="D57" s="119" t="s">
        <v>84</v>
      </c>
      <c r="E57" s="41"/>
      <c r="F57" s="51">
        <v>131</v>
      </c>
      <c r="G57" s="51">
        <v>0</v>
      </c>
      <c r="H57" s="43">
        <f t="shared" si="3"/>
        <v>131</v>
      </c>
      <c r="I57" s="44">
        <v>0</v>
      </c>
      <c r="J57" s="44">
        <v>0</v>
      </c>
      <c r="K57" s="45">
        <f t="shared" si="6"/>
        <v>0</v>
      </c>
      <c r="L57" s="46">
        <f t="shared" si="4"/>
        <v>131</v>
      </c>
      <c r="M57" s="47"/>
    </row>
    <row r="58" spans="1:13" s="1" customFormat="1" ht="16.5" thickBot="1">
      <c r="A58" s="74" t="s">
        <v>53</v>
      </c>
      <c r="B58" s="75" t="s">
        <v>38</v>
      </c>
      <c r="C58" s="109" t="s">
        <v>54</v>
      </c>
      <c r="D58" s="143" t="s">
        <v>84</v>
      </c>
      <c r="E58" s="77"/>
      <c r="F58" s="129">
        <v>0</v>
      </c>
      <c r="G58" s="129">
        <v>0</v>
      </c>
      <c r="H58" s="130">
        <f t="shared" si="3"/>
        <v>0</v>
      </c>
      <c r="I58" s="80">
        <v>131</v>
      </c>
      <c r="J58" s="80">
        <v>0</v>
      </c>
      <c r="K58" s="81">
        <f t="shared" si="6"/>
        <v>131</v>
      </c>
      <c r="L58" s="82">
        <f t="shared" si="4"/>
        <v>131</v>
      </c>
      <c r="M58" s="83"/>
    </row>
    <row r="59" spans="1:13" s="118" customFormat="1" ht="16.5" thickBot="1">
      <c r="A59" s="150" t="s">
        <v>134</v>
      </c>
      <c r="B59" s="151" t="s">
        <v>22</v>
      </c>
      <c r="C59" s="152" t="s">
        <v>135</v>
      </c>
      <c r="D59" s="153" t="s">
        <v>136</v>
      </c>
      <c r="E59" s="64"/>
      <c r="F59" s="154">
        <v>0</v>
      </c>
      <c r="G59" s="155">
        <v>177</v>
      </c>
      <c r="H59" s="66">
        <f t="shared" si="3"/>
        <v>177</v>
      </c>
      <c r="I59" s="67">
        <v>123</v>
      </c>
      <c r="J59" s="67">
        <v>0</v>
      </c>
      <c r="K59" s="68">
        <f t="shared" si="6"/>
        <v>123</v>
      </c>
      <c r="L59" s="69">
        <f t="shared" si="4"/>
        <v>300</v>
      </c>
      <c r="M59" s="70"/>
    </row>
    <row r="60" spans="1:13" s="116" customFormat="1" ht="21.75" thickBot="1">
      <c r="A60" s="206" t="s">
        <v>137</v>
      </c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8"/>
    </row>
    <row r="61" spans="1:13" s="1" customFormat="1" ht="16.5" thickBot="1">
      <c r="A61" s="156" t="s">
        <v>138</v>
      </c>
      <c r="B61" s="157" t="s">
        <v>15</v>
      </c>
      <c r="C61" s="158" t="s">
        <v>139</v>
      </c>
      <c r="D61" s="158" t="s">
        <v>32</v>
      </c>
      <c r="E61" s="159"/>
      <c r="F61" s="160">
        <v>95</v>
      </c>
      <c r="G61" s="161">
        <v>0</v>
      </c>
      <c r="H61" s="162">
        <f t="shared" si="3"/>
        <v>95</v>
      </c>
      <c r="I61" s="161">
        <v>138</v>
      </c>
      <c r="J61" s="161">
        <v>0</v>
      </c>
      <c r="K61" s="163">
        <f aca="true" t="shared" si="8" ref="K61:K67">SUM(I61,J61)-MIN(I61,J61)</f>
        <v>138</v>
      </c>
      <c r="L61" s="164">
        <f t="shared" si="4"/>
        <v>233</v>
      </c>
      <c r="M61" s="165"/>
    </row>
    <row r="62" spans="1:13" s="1" customFormat="1" ht="15.75">
      <c r="A62" s="110" t="s">
        <v>140</v>
      </c>
      <c r="B62" s="111" t="s">
        <v>22</v>
      </c>
      <c r="C62" s="85" t="s">
        <v>141</v>
      </c>
      <c r="D62" s="85" t="s">
        <v>61</v>
      </c>
      <c r="E62" s="9"/>
      <c r="F62" s="166">
        <v>250</v>
      </c>
      <c r="G62" s="12">
        <v>0</v>
      </c>
      <c r="H62" s="11">
        <f t="shared" si="3"/>
        <v>250</v>
      </c>
      <c r="I62" s="12">
        <v>220</v>
      </c>
      <c r="J62" s="12">
        <v>0</v>
      </c>
      <c r="K62" s="13">
        <f t="shared" si="8"/>
        <v>220</v>
      </c>
      <c r="L62" s="14">
        <f t="shared" si="4"/>
        <v>470</v>
      </c>
      <c r="M62" s="15"/>
    </row>
    <row r="63" spans="1:13" s="1" customFormat="1" ht="16.5" thickBot="1">
      <c r="A63" s="113" t="s">
        <v>142</v>
      </c>
      <c r="B63" s="114" t="s">
        <v>22</v>
      </c>
      <c r="C63" s="88" t="s">
        <v>143</v>
      </c>
      <c r="D63" s="88" t="s">
        <v>61</v>
      </c>
      <c r="E63" s="90"/>
      <c r="F63" s="167">
        <v>215</v>
      </c>
      <c r="G63" s="93">
        <v>0</v>
      </c>
      <c r="H63" s="92">
        <f t="shared" si="3"/>
        <v>215</v>
      </c>
      <c r="I63" s="93">
        <v>227</v>
      </c>
      <c r="J63" s="93">
        <v>0</v>
      </c>
      <c r="K63" s="94">
        <f t="shared" si="8"/>
        <v>227</v>
      </c>
      <c r="L63" s="95">
        <f t="shared" si="4"/>
        <v>442</v>
      </c>
      <c r="M63" s="96"/>
    </row>
    <row r="64" spans="1:13" s="1" customFormat="1" ht="15.75">
      <c r="A64" s="168" t="s">
        <v>144</v>
      </c>
      <c r="B64" s="71" t="s">
        <v>22</v>
      </c>
      <c r="C64" s="28" t="s">
        <v>145</v>
      </c>
      <c r="D64" s="28" t="s">
        <v>66</v>
      </c>
      <c r="E64" s="30"/>
      <c r="F64" s="169">
        <v>282</v>
      </c>
      <c r="G64" s="34">
        <v>0</v>
      </c>
      <c r="H64" s="33">
        <f t="shared" si="3"/>
        <v>282</v>
      </c>
      <c r="I64" s="34">
        <v>259</v>
      </c>
      <c r="J64" s="34">
        <v>0</v>
      </c>
      <c r="K64" s="35">
        <f t="shared" si="8"/>
        <v>259</v>
      </c>
      <c r="L64" s="36">
        <f t="shared" si="4"/>
        <v>541</v>
      </c>
      <c r="M64" s="37"/>
    </row>
    <row r="65" spans="1:13" s="1" customFormat="1" ht="16.5" thickBot="1">
      <c r="A65" s="170" t="s">
        <v>146</v>
      </c>
      <c r="B65" s="76" t="s">
        <v>15</v>
      </c>
      <c r="C65" s="75" t="s">
        <v>147</v>
      </c>
      <c r="D65" s="75" t="s">
        <v>66</v>
      </c>
      <c r="E65" s="77"/>
      <c r="F65" s="171">
        <v>201</v>
      </c>
      <c r="G65" s="80">
        <v>0</v>
      </c>
      <c r="H65" s="79">
        <f t="shared" si="3"/>
        <v>201</v>
      </c>
      <c r="I65" s="80">
        <v>200</v>
      </c>
      <c r="J65" s="80">
        <v>0</v>
      </c>
      <c r="K65" s="81">
        <f t="shared" si="8"/>
        <v>200</v>
      </c>
      <c r="L65" s="82">
        <f t="shared" si="4"/>
        <v>401</v>
      </c>
      <c r="M65" s="83"/>
    </row>
    <row r="66" spans="1:13" s="1" customFormat="1" ht="16.5" thickBot="1">
      <c r="A66" s="150" t="s">
        <v>148</v>
      </c>
      <c r="B66" s="151" t="s">
        <v>22</v>
      </c>
      <c r="C66" s="172" t="s">
        <v>149</v>
      </c>
      <c r="D66" s="173" t="s">
        <v>77</v>
      </c>
      <c r="E66" s="64"/>
      <c r="F66" s="174">
        <v>277</v>
      </c>
      <c r="G66" s="67">
        <v>0</v>
      </c>
      <c r="H66" s="66">
        <f t="shared" si="3"/>
        <v>277</v>
      </c>
      <c r="I66" s="67">
        <v>238</v>
      </c>
      <c r="J66" s="67">
        <v>0</v>
      </c>
      <c r="K66" s="68">
        <f t="shared" si="8"/>
        <v>238</v>
      </c>
      <c r="L66" s="69">
        <f t="shared" si="4"/>
        <v>515</v>
      </c>
      <c r="M66" s="70"/>
    </row>
    <row r="67" spans="1:13" s="1" customFormat="1" ht="16.5" thickBot="1">
      <c r="A67" s="175" t="s">
        <v>150</v>
      </c>
      <c r="B67" s="176" t="s">
        <v>15</v>
      </c>
      <c r="C67" s="177" t="s">
        <v>151</v>
      </c>
      <c r="D67" s="177" t="s">
        <v>84</v>
      </c>
      <c r="E67" s="178"/>
      <c r="F67" s="179">
        <v>259</v>
      </c>
      <c r="G67" s="180">
        <v>0</v>
      </c>
      <c r="H67" s="181">
        <f t="shared" si="3"/>
        <v>259</v>
      </c>
      <c r="I67" s="180">
        <v>163</v>
      </c>
      <c r="J67" s="180">
        <v>0</v>
      </c>
      <c r="K67" s="182">
        <f t="shared" si="8"/>
        <v>163</v>
      </c>
      <c r="L67" s="183">
        <f t="shared" si="4"/>
        <v>422</v>
      </c>
      <c r="M67" s="184"/>
    </row>
    <row r="71" ht="18.75">
      <c r="F71" s="189"/>
    </row>
    <row r="72" ht="18.75">
      <c r="B72" s="190"/>
    </row>
  </sheetData>
  <sheetProtection/>
  <mergeCells count="12">
    <mergeCell ref="A37:M37"/>
    <mergeCell ref="A60:M60"/>
    <mergeCell ref="A1:A2"/>
    <mergeCell ref="B1:B2"/>
    <mergeCell ref="C1:C2"/>
    <mergeCell ref="D1:D2"/>
    <mergeCell ref="E1:E2"/>
    <mergeCell ref="F1:H1"/>
    <mergeCell ref="I1:K1"/>
    <mergeCell ref="L1:L2"/>
    <mergeCell ref="M1:M2"/>
    <mergeCell ref="A3:M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</dc:creator>
  <cp:keywords/>
  <dc:description/>
  <cp:lastModifiedBy>Martine</cp:lastModifiedBy>
  <dcterms:created xsi:type="dcterms:W3CDTF">2017-03-18T13:55:09Z</dcterms:created>
  <dcterms:modified xsi:type="dcterms:W3CDTF">2017-03-22T10:05:19Z</dcterms:modified>
  <cp:category/>
  <cp:version/>
  <cp:contentType/>
  <cp:contentStatus/>
</cp:coreProperties>
</file>