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176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'Feuil1'!$A$1:$N$56</definedName>
  </definedNames>
  <calcPr fullCalcOnLoad="1"/>
</workbook>
</file>

<file path=xl/sharedStrings.xml><?xml version="1.0" encoding="utf-8"?>
<sst xmlns="http://schemas.openxmlformats.org/spreadsheetml/2006/main" count="216" uniqueCount="124">
  <si>
    <t>NOM</t>
  </si>
  <si>
    <t>PRENOM</t>
  </si>
  <si>
    <t>dist</t>
  </si>
  <si>
    <t>COSTA</t>
  </si>
  <si>
    <t>MATHYS</t>
  </si>
  <si>
    <t>TOUSSAINT</t>
  </si>
  <si>
    <t>ALEXANDRE</t>
  </si>
  <si>
    <t>OLIVIER</t>
  </si>
  <si>
    <t>ANTOINE</t>
  </si>
  <si>
    <t>GUILLAUME</t>
  </si>
  <si>
    <t>CH1</t>
  </si>
  <si>
    <t>MH1</t>
  </si>
  <si>
    <t>BH2</t>
  </si>
  <si>
    <t>PH1</t>
  </si>
  <si>
    <t>BH1</t>
  </si>
  <si>
    <t>MH2</t>
  </si>
  <si>
    <t>ESBLY</t>
  </si>
  <si>
    <t>Cie / Club</t>
  </si>
  <si>
    <t>MOUROUX</t>
  </si>
  <si>
    <t>score retenu</t>
  </si>
  <si>
    <t>cat</t>
  </si>
  <si>
    <t>CONDE</t>
  </si>
  <si>
    <t>CHAPTINEL</t>
  </si>
  <si>
    <t>BELATOUANI</t>
  </si>
  <si>
    <t>FARAH</t>
  </si>
  <si>
    <t>JOFFE</t>
  </si>
  <si>
    <t>ASHLEY</t>
  </si>
  <si>
    <t>BALANANT</t>
  </si>
  <si>
    <t>BF2</t>
  </si>
  <si>
    <t>CH2</t>
  </si>
  <si>
    <t xml:space="preserve"> </t>
  </si>
  <si>
    <t>épreuve  N°2</t>
  </si>
  <si>
    <t>épreuve N°1</t>
  </si>
  <si>
    <t xml:space="preserve">  épreuve1 + épreuve 2</t>
  </si>
  <si>
    <t xml:space="preserve">  TOURNOI JEUNES 2015  ZONE 4 10 volées de 3 fléches  ( meilleur score de chaque épreuve)</t>
  </si>
  <si>
    <t>BF1</t>
  </si>
  <si>
    <t>AMY</t>
  </si>
  <si>
    <t>PREVALET</t>
  </si>
  <si>
    <t>MATHIS</t>
  </si>
  <si>
    <t>VAUDESCAL</t>
  </si>
  <si>
    <t>MATTHEW</t>
  </si>
  <si>
    <t>HENRY</t>
  </si>
  <si>
    <t>BASTIEN</t>
  </si>
  <si>
    <t xml:space="preserve">  </t>
  </si>
  <si>
    <t>MATHEO</t>
  </si>
  <si>
    <t>DORIAN</t>
  </si>
  <si>
    <t>RAQUIDEL</t>
  </si>
  <si>
    <t>THEO</t>
  </si>
  <si>
    <t>RAFAELLE</t>
  </si>
  <si>
    <t>RECHER</t>
  </si>
  <si>
    <t>THIBAULT</t>
  </si>
  <si>
    <t xml:space="preserve">BULLIAT </t>
  </si>
  <si>
    <t>RODIER</t>
  </si>
  <si>
    <t xml:space="preserve">JACOB </t>
  </si>
  <si>
    <t>MOROUX</t>
  </si>
  <si>
    <t>ELUARD</t>
  </si>
  <si>
    <t>NINO</t>
  </si>
  <si>
    <t>LECOMPTE</t>
  </si>
  <si>
    <t>THOMAS</t>
  </si>
  <si>
    <t>CHAPUT</t>
  </si>
  <si>
    <t>CAROLE</t>
  </si>
  <si>
    <t>JF1</t>
  </si>
  <si>
    <t>CHEMIN</t>
  </si>
  <si>
    <t>DAMIEN</t>
  </si>
  <si>
    <t>CF1</t>
  </si>
  <si>
    <t>GUIBERT</t>
  </si>
  <si>
    <t>NOLWENN</t>
  </si>
  <si>
    <t xml:space="preserve">  samedi 23 janvier</t>
  </si>
  <si>
    <t>MH</t>
  </si>
  <si>
    <t>BF</t>
  </si>
  <si>
    <t xml:space="preserve">BH </t>
  </si>
  <si>
    <t>COMPETITEURS</t>
  </si>
  <si>
    <t>PEIGNE</t>
  </si>
  <si>
    <t>PAUL</t>
  </si>
  <si>
    <t>samedi 13 février</t>
  </si>
  <si>
    <t>samedi 19 mars</t>
  </si>
  <si>
    <t>samedi 9 avril</t>
  </si>
  <si>
    <t>BOIS</t>
  </si>
  <si>
    <t>DI BATTISTA</t>
  </si>
  <si>
    <t>UGO</t>
  </si>
  <si>
    <t>PEREIRA</t>
  </si>
  <si>
    <t>HENRIQUE</t>
  </si>
  <si>
    <t>COUILLY</t>
  </si>
  <si>
    <t>DOUEZ</t>
  </si>
  <si>
    <t>ANOUCK</t>
  </si>
  <si>
    <t>MONTRY</t>
  </si>
  <si>
    <t>PHONGPRASANSACK</t>
  </si>
  <si>
    <t>LEAN</t>
  </si>
  <si>
    <t>MF1</t>
  </si>
  <si>
    <t>MACHACZECK</t>
  </si>
  <si>
    <t>EMMA</t>
  </si>
  <si>
    <t>LIRA</t>
  </si>
  <si>
    <t>MATEO</t>
  </si>
  <si>
    <t>BADENS</t>
  </si>
  <si>
    <t>MELINE</t>
  </si>
  <si>
    <t>JASON</t>
  </si>
  <si>
    <t>DARRET</t>
  </si>
  <si>
    <t>LAURA</t>
  </si>
  <si>
    <t>PF1</t>
  </si>
  <si>
    <t>EDELINE</t>
  </si>
  <si>
    <t>ANGELO</t>
  </si>
  <si>
    <t>PEN</t>
  </si>
  <si>
    <t>MICKAEL</t>
  </si>
  <si>
    <t>DUBEAU</t>
  </si>
  <si>
    <t>XAVIER</t>
  </si>
  <si>
    <t>MELIS Y MUNOS</t>
  </si>
  <si>
    <t>ENZO</t>
  </si>
  <si>
    <t>ROLIN</t>
  </si>
  <si>
    <t>TRISTAN</t>
  </si>
  <si>
    <t>TOURRET</t>
  </si>
  <si>
    <t>FANNY</t>
  </si>
  <si>
    <t>TUREK</t>
  </si>
  <si>
    <t>VICTORIA</t>
  </si>
  <si>
    <t>SELLIER</t>
  </si>
  <si>
    <t>LE LAY</t>
  </si>
  <si>
    <t>ARTHUR</t>
  </si>
  <si>
    <t>DANEDE</t>
  </si>
  <si>
    <t>LEO</t>
  </si>
  <si>
    <t>BOUKACHABIA</t>
  </si>
  <si>
    <t>SIMON</t>
  </si>
  <si>
    <t>NICOLAS</t>
  </si>
  <si>
    <t>GAGNON</t>
  </si>
  <si>
    <t>YOANN</t>
  </si>
  <si>
    <t>BRICE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</si>
</sst>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 Narrow"/>
      <family val="2"/>
    </font>
    <font>
      <b/>
      <sz val="8"/>
      <color indexed="10"/>
      <name val="Arial Narrow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 Narrow"/>
      <family val="2"/>
    </font>
    <font>
      <b/>
      <sz val="8"/>
      <color rgb="FFFF0000"/>
      <name val="Arial Narrow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7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1" fontId="2" fillId="0" borderId="10" xfId="45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6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wrapText="1"/>
    </xf>
    <xf numFmtId="0" fontId="5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/>
    </xf>
    <xf numFmtId="0" fontId="43" fillId="0" borderId="3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3" fillId="33" borderId="4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left"/>
    </xf>
    <xf numFmtId="0" fontId="5" fillId="33" borderId="36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left"/>
    </xf>
    <xf numFmtId="0" fontId="5" fillId="33" borderId="43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3" fillId="0" borderId="4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3" fillId="33" borderId="4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3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1" fontId="6" fillId="33" borderId="26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" fontId="2" fillId="0" borderId="53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3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/>
    </xf>
    <xf numFmtId="0" fontId="43" fillId="33" borderId="4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 vertical="center"/>
    </xf>
    <xf numFmtId="1" fontId="2" fillId="34" borderId="37" xfId="0" applyNumberFormat="1" applyFont="1" applyFill="1" applyBorder="1" applyAlignment="1">
      <alignment horizontal="center"/>
    </xf>
    <xf numFmtId="1" fontId="2" fillId="34" borderId="14" xfId="0" applyNumberFormat="1" applyFont="1" applyFill="1" applyBorder="1" applyAlignment="1">
      <alignment horizontal="center" vertical="center" wrapText="1"/>
    </xf>
    <xf numFmtId="1" fontId="6" fillId="0" borderId="57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41" fontId="2" fillId="34" borderId="15" xfId="45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/>
    </xf>
    <xf numFmtId="0" fontId="6" fillId="0" borderId="29" xfId="0" applyFont="1" applyFill="1" applyBorder="1" applyAlignment="1" applyProtection="1">
      <alignment horizontal="center" vertical="center"/>
      <protection/>
    </xf>
    <xf numFmtId="41" fontId="2" fillId="34" borderId="10" xfId="45" applyNumberFormat="1" applyFont="1" applyFill="1" applyBorder="1" applyAlignment="1">
      <alignment horizontal="left" vertical="center"/>
    </xf>
    <xf numFmtId="41" fontId="2" fillId="34" borderId="11" xfId="45" applyNumberFormat="1" applyFont="1" applyFill="1" applyBorder="1" applyAlignment="1">
      <alignment horizontal="left" vertical="center"/>
    </xf>
    <xf numFmtId="41" fontId="6" fillId="0" borderId="15" xfId="45" applyNumberFormat="1" applyFont="1" applyFill="1" applyBorder="1" applyAlignment="1">
      <alignment horizontal="left" vertical="center"/>
    </xf>
    <xf numFmtId="41" fontId="2" fillId="33" borderId="10" xfId="45" applyNumberFormat="1" applyFont="1" applyFill="1" applyBorder="1" applyAlignment="1">
      <alignment horizontal="left" vertical="center"/>
    </xf>
    <xf numFmtId="1" fontId="6" fillId="0" borderId="53" xfId="0" applyNumberFormat="1" applyFont="1" applyFill="1" applyBorder="1" applyAlignment="1">
      <alignment horizontal="center" vertical="center"/>
    </xf>
    <xf numFmtId="41" fontId="6" fillId="0" borderId="10" xfId="45" applyNumberFormat="1" applyFont="1" applyFill="1" applyBorder="1" applyAlignment="1">
      <alignment horizontal="left" vertical="center"/>
    </xf>
    <xf numFmtId="1" fontId="6" fillId="0" borderId="37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/>
    </xf>
    <xf numFmtId="1" fontId="2" fillId="34" borderId="14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1" fontId="6" fillId="0" borderId="59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1" fontId="6" fillId="0" borderId="60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wrapText="1"/>
    </xf>
    <xf numFmtId="0" fontId="6" fillId="33" borderId="30" xfId="0" applyFont="1" applyFill="1" applyBorder="1" applyAlignment="1">
      <alignment horizontal="center" vertical="center"/>
    </xf>
    <xf numFmtId="1" fontId="6" fillId="33" borderId="3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0" fontId="2" fillId="34" borderId="63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" fontId="6" fillId="33" borderId="57" xfId="0" applyNumberFormat="1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wrapText="1"/>
    </xf>
    <xf numFmtId="0" fontId="6" fillId="34" borderId="62" xfId="0" applyFont="1" applyFill="1" applyBorder="1" applyAlignment="1">
      <alignment horizontal="center" vertical="center"/>
    </xf>
    <xf numFmtId="1" fontId="6" fillId="33" borderId="61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61" xfId="0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1" fontId="2" fillId="0" borderId="15" xfId="45" applyNumberFormat="1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1" fontId="2" fillId="34" borderId="35" xfId="0" applyNumberFormat="1" applyFont="1" applyFill="1" applyBorder="1" applyAlignment="1">
      <alignment horizontal="center" vertical="center"/>
    </xf>
    <xf numFmtId="41" fontId="6" fillId="0" borderId="11" xfId="45" applyNumberFormat="1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60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/>
    </xf>
    <xf numFmtId="0" fontId="6" fillId="34" borderId="6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1" fontId="2" fillId="34" borderId="53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6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wrapText="1"/>
    </xf>
    <xf numFmtId="0" fontId="5" fillId="0" borderId="52" xfId="0" applyFont="1" applyFill="1" applyBorder="1" applyAlignment="1">
      <alignment horizontal="center" wrapText="1"/>
    </xf>
    <xf numFmtId="1" fontId="2" fillId="34" borderId="66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/>
    </xf>
    <xf numFmtId="1" fontId="2" fillId="0" borderId="67" xfId="0" applyNumberFormat="1" applyFont="1" applyFill="1" applyBorder="1" applyAlignment="1">
      <alignment horizontal="center" vertical="center"/>
    </xf>
    <xf numFmtId="1" fontId="2" fillId="34" borderId="65" xfId="0" applyNumberFormat="1" applyFont="1" applyFill="1" applyBorder="1" applyAlignment="1">
      <alignment horizontal="center"/>
    </xf>
    <xf numFmtId="41" fontId="6" fillId="0" borderId="34" xfId="45" applyNumberFormat="1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1" fontId="6" fillId="0" borderId="69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" fontId="44" fillId="0" borderId="40" xfId="0" applyNumberFormat="1" applyFont="1" applyFill="1" applyBorder="1" applyAlignment="1">
      <alignment horizontal="center" vertical="center"/>
    </xf>
    <xf numFmtId="3" fontId="44" fillId="0" borderId="36" xfId="0" applyNumberFormat="1" applyFont="1" applyFill="1" applyBorder="1" applyAlignment="1">
      <alignment horizontal="center" vertical="center"/>
    </xf>
    <xf numFmtId="3" fontId="0" fillId="0" borderId="70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115" zoomScaleNormal="115" zoomScalePageLayoutView="0" workbookViewId="0" topLeftCell="A34">
      <selection activeCell="Q13" sqref="Q13"/>
    </sheetView>
  </sheetViews>
  <sheetFormatPr defaultColWidth="11.421875" defaultRowHeight="15"/>
  <cols>
    <col min="1" max="1" width="3.00390625" style="43" bestFit="1" customWidth="1"/>
    <col min="2" max="2" width="13.28125" style="4" bestFit="1" customWidth="1"/>
    <col min="3" max="3" width="8.00390625" style="4" bestFit="1" customWidth="1"/>
    <col min="4" max="4" width="8.7109375" style="4" bestFit="1" customWidth="1"/>
    <col min="5" max="5" width="4.7109375" style="5" bestFit="1" customWidth="1"/>
    <col min="6" max="6" width="7.140625" style="7" customWidth="1"/>
    <col min="7" max="7" width="6.421875" style="6" customWidth="1"/>
    <col min="8" max="8" width="4.28125" style="14" customWidth="1"/>
    <col min="9" max="9" width="6.00390625" style="5" customWidth="1"/>
    <col min="10" max="10" width="6.421875" style="7" customWidth="1"/>
    <col min="11" max="11" width="6.28125" style="5" customWidth="1"/>
    <col min="12" max="12" width="3.28125" style="5" bestFit="1" customWidth="1"/>
    <col min="13" max="13" width="6.57421875" style="5" customWidth="1"/>
    <col min="14" max="14" width="9.28125" style="6" customWidth="1"/>
    <col min="15" max="16384" width="11.421875" style="6" customWidth="1"/>
  </cols>
  <sheetData>
    <row r="1" spans="1:14" s="10" customFormat="1" ht="23.25" customHeight="1" thickBot="1">
      <c r="A1" s="268" t="s">
        <v>34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14" s="10" customFormat="1" ht="33" customHeight="1" thickBot="1">
      <c r="A2" s="38"/>
      <c r="B2" s="8"/>
      <c r="C2" s="8"/>
      <c r="D2" s="8"/>
      <c r="E2" s="9"/>
      <c r="F2" s="262" t="s">
        <v>32</v>
      </c>
      <c r="G2" s="263"/>
      <c r="H2" s="263"/>
      <c r="I2" s="264"/>
      <c r="J2" s="265" t="s">
        <v>31</v>
      </c>
      <c r="K2" s="266"/>
      <c r="L2" s="266"/>
      <c r="M2" s="267"/>
      <c r="N2" s="37" t="s">
        <v>33</v>
      </c>
    </row>
    <row r="3" spans="1:14" ht="36" customHeight="1" thickBot="1">
      <c r="A3" s="39"/>
      <c r="B3" s="29" t="s">
        <v>0</v>
      </c>
      <c r="C3" s="30" t="s">
        <v>1</v>
      </c>
      <c r="D3" s="30" t="s">
        <v>17</v>
      </c>
      <c r="E3" s="31" t="s">
        <v>20</v>
      </c>
      <c r="F3" s="32" t="s">
        <v>67</v>
      </c>
      <c r="G3" s="33" t="s">
        <v>74</v>
      </c>
      <c r="H3" s="45" t="s">
        <v>2</v>
      </c>
      <c r="I3" s="49" t="s">
        <v>19</v>
      </c>
      <c r="J3" s="50" t="s">
        <v>75</v>
      </c>
      <c r="K3" s="34" t="s">
        <v>76</v>
      </c>
      <c r="L3" s="33" t="s">
        <v>2</v>
      </c>
      <c r="M3" s="36" t="s">
        <v>19</v>
      </c>
      <c r="N3" s="35"/>
    </row>
    <row r="4" spans="1:14" ht="10.5" customHeight="1" thickBot="1">
      <c r="A4" s="44"/>
      <c r="B4" s="25"/>
      <c r="C4" s="26"/>
      <c r="D4" s="26"/>
      <c r="E4" s="27"/>
      <c r="F4" s="77"/>
      <c r="G4" s="77"/>
      <c r="H4" s="77"/>
      <c r="I4" s="98"/>
      <c r="J4" s="119"/>
      <c r="K4" s="120"/>
      <c r="L4" s="120"/>
      <c r="M4" s="120"/>
      <c r="N4" s="121"/>
    </row>
    <row r="5" spans="1:14" ht="13.5">
      <c r="A5" s="39">
        <v>1</v>
      </c>
      <c r="B5" s="64" t="s">
        <v>96</v>
      </c>
      <c r="C5" s="65" t="s">
        <v>97</v>
      </c>
      <c r="D5" s="65" t="s">
        <v>82</v>
      </c>
      <c r="E5" s="176" t="s">
        <v>98</v>
      </c>
      <c r="F5" s="138" t="s">
        <v>30</v>
      </c>
      <c r="G5" s="159">
        <v>190</v>
      </c>
      <c r="H5" s="19">
        <v>10</v>
      </c>
      <c r="I5" s="188">
        <f>MAX(F5,G5)</f>
        <v>190</v>
      </c>
      <c r="J5" s="190">
        <v>199</v>
      </c>
      <c r="K5" s="191">
        <v>146</v>
      </c>
      <c r="L5" s="101">
        <v>12</v>
      </c>
      <c r="M5" s="192">
        <f>MAX(J5,K5)</f>
        <v>199</v>
      </c>
      <c r="N5" s="153">
        <f>I5+M5</f>
        <v>389</v>
      </c>
    </row>
    <row r="6" spans="1:14" ht="10.5" customHeight="1" thickBot="1">
      <c r="A6" s="44"/>
      <c r="B6" s="25"/>
      <c r="C6" s="26"/>
      <c r="D6" s="26"/>
      <c r="E6" s="27"/>
      <c r="F6" s="177"/>
      <c r="G6" s="177"/>
      <c r="H6" s="177"/>
      <c r="I6" s="178"/>
      <c r="J6" s="189"/>
      <c r="K6" s="180"/>
      <c r="L6" s="180"/>
      <c r="M6" s="180"/>
      <c r="N6" s="181"/>
    </row>
    <row r="7" spans="1:14" ht="15.75" customHeight="1">
      <c r="A7" s="122">
        <v>1</v>
      </c>
      <c r="B7" s="17" t="s">
        <v>101</v>
      </c>
      <c r="C7" s="17" t="s">
        <v>102</v>
      </c>
      <c r="D7" s="17" t="s">
        <v>21</v>
      </c>
      <c r="E7" s="142" t="s">
        <v>13</v>
      </c>
      <c r="F7" s="193"/>
      <c r="G7" s="123">
        <v>223</v>
      </c>
      <c r="H7" s="19">
        <v>10</v>
      </c>
      <c r="I7" s="188">
        <f>MAX(F7,G7)</f>
        <v>223</v>
      </c>
      <c r="J7" s="144">
        <v>194</v>
      </c>
      <c r="K7" s="133"/>
      <c r="L7" s="18">
        <v>12</v>
      </c>
      <c r="M7" s="192">
        <f>MAX(J7,K7)</f>
        <v>194</v>
      </c>
      <c r="N7" s="153">
        <f>I7+M7</f>
        <v>417</v>
      </c>
    </row>
    <row r="8" spans="1:14" ht="13.5">
      <c r="A8" s="245">
        <v>2</v>
      </c>
      <c r="B8" s="246" t="s">
        <v>93</v>
      </c>
      <c r="C8" s="246" t="s">
        <v>95</v>
      </c>
      <c r="D8" s="246" t="s">
        <v>82</v>
      </c>
      <c r="E8" s="247" t="s">
        <v>13</v>
      </c>
      <c r="F8" s="248" t="s">
        <v>30</v>
      </c>
      <c r="G8" s="179">
        <v>125</v>
      </c>
      <c r="H8" s="3">
        <v>10</v>
      </c>
      <c r="I8" s="194">
        <f>MAX(F8,G8)</f>
        <v>125</v>
      </c>
      <c r="J8" s="195">
        <v>68</v>
      </c>
      <c r="K8" s="233" t="s">
        <v>30</v>
      </c>
      <c r="L8" s="1">
        <v>12</v>
      </c>
      <c r="M8" s="196">
        <f>MAX(J8,K8)</f>
        <v>68</v>
      </c>
      <c r="N8" s="153">
        <f>I8+M8</f>
        <v>193</v>
      </c>
    </row>
    <row r="9" spans="1:14" ht="9.75" customHeight="1" thickBot="1">
      <c r="A9" s="84"/>
      <c r="B9" s="78"/>
      <c r="C9" s="78"/>
      <c r="D9" s="78"/>
      <c r="E9" s="79"/>
      <c r="F9" s="87"/>
      <c r="G9" s="87"/>
      <c r="H9" s="87"/>
      <c r="I9" s="87"/>
      <c r="J9" s="87"/>
      <c r="K9" s="87"/>
      <c r="L9" s="87"/>
      <c r="M9" s="87"/>
      <c r="N9" s="129"/>
    </row>
    <row r="10" spans="1:14" ht="12" customHeight="1">
      <c r="A10" s="52">
        <v>1</v>
      </c>
      <c r="B10" s="16" t="s">
        <v>89</v>
      </c>
      <c r="C10" s="17" t="s">
        <v>90</v>
      </c>
      <c r="D10" s="17" t="s">
        <v>21</v>
      </c>
      <c r="E10" s="142" t="s">
        <v>35</v>
      </c>
      <c r="F10" s="182"/>
      <c r="G10" s="71">
        <v>220</v>
      </c>
      <c r="H10" s="19">
        <v>10</v>
      </c>
      <c r="I10" s="198">
        <f>MAX(F10,G10)</f>
        <v>220</v>
      </c>
      <c r="J10" s="144">
        <v>181</v>
      </c>
      <c r="K10" s="18">
        <v>146</v>
      </c>
      <c r="L10" s="18">
        <v>12</v>
      </c>
      <c r="M10" s="198">
        <f>MAX(J10,K10)</f>
        <v>181</v>
      </c>
      <c r="N10" s="216">
        <f>I10+M10</f>
        <v>401</v>
      </c>
    </row>
    <row r="11" spans="1:14" ht="12" customHeight="1">
      <c r="A11" s="52" t="s">
        <v>30</v>
      </c>
      <c r="B11" s="59" t="s">
        <v>109</v>
      </c>
      <c r="C11" s="60" t="s">
        <v>110</v>
      </c>
      <c r="D11" s="60" t="s">
        <v>85</v>
      </c>
      <c r="E11" s="197" t="s">
        <v>35</v>
      </c>
      <c r="F11" s="183"/>
      <c r="G11" s="154">
        <v>229</v>
      </c>
      <c r="H11" s="3">
        <v>10</v>
      </c>
      <c r="I11" s="199">
        <f>MAX(F11,G11)</f>
        <v>229</v>
      </c>
      <c r="J11" s="224"/>
      <c r="K11" s="234"/>
      <c r="L11" s="1">
        <v>12</v>
      </c>
      <c r="M11" s="200">
        <f>MAX(J11,K11)</f>
        <v>0</v>
      </c>
      <c r="N11" s="251">
        <f>I11+M11</f>
        <v>229</v>
      </c>
    </row>
    <row r="12" spans="1:14" ht="15" customHeight="1" thickBot="1">
      <c r="A12" s="52">
        <v>2</v>
      </c>
      <c r="B12" s="55" t="s">
        <v>83</v>
      </c>
      <c r="C12" s="56" t="s">
        <v>84</v>
      </c>
      <c r="D12" s="56" t="s">
        <v>85</v>
      </c>
      <c r="E12" s="143" t="s">
        <v>35</v>
      </c>
      <c r="F12" s="184"/>
      <c r="G12" s="94">
        <v>102</v>
      </c>
      <c r="H12" s="3">
        <v>10</v>
      </c>
      <c r="I12" s="200">
        <f>MAX(F12,G12)</f>
        <v>102</v>
      </c>
      <c r="J12" s="223"/>
      <c r="K12" s="1">
        <v>84</v>
      </c>
      <c r="L12" s="1">
        <v>12</v>
      </c>
      <c r="M12" s="218">
        <f>MAX(J12,K12)</f>
        <v>84</v>
      </c>
      <c r="N12" s="217">
        <f>I12+M12</f>
        <v>186</v>
      </c>
    </row>
    <row r="13" spans="1:14" ht="9.75" customHeight="1" thickBot="1">
      <c r="A13" s="72"/>
      <c r="B13" s="73"/>
      <c r="C13" s="73"/>
      <c r="D13" s="73"/>
      <c r="E13" s="74"/>
      <c r="F13" s="87"/>
      <c r="G13" s="186"/>
      <c r="H13" s="87"/>
      <c r="I13" s="87"/>
      <c r="J13" s="87"/>
      <c r="K13" s="87"/>
      <c r="L13" s="87"/>
      <c r="M13" s="87"/>
      <c r="N13" s="129"/>
    </row>
    <row r="14" spans="1:14" ht="13.5">
      <c r="A14" s="82">
        <v>2</v>
      </c>
      <c r="B14" s="62" t="s">
        <v>107</v>
      </c>
      <c r="C14" s="62" t="s">
        <v>108</v>
      </c>
      <c r="D14" s="62" t="s">
        <v>85</v>
      </c>
      <c r="E14" s="63" t="s">
        <v>14</v>
      </c>
      <c r="F14" s="135"/>
      <c r="G14" s="154">
        <v>220</v>
      </c>
      <c r="H14" s="3">
        <v>10</v>
      </c>
      <c r="I14" s="203">
        <f>MAX(F14,G14)</f>
        <v>220</v>
      </c>
      <c r="J14" s="223"/>
      <c r="K14" s="94">
        <v>130</v>
      </c>
      <c r="L14" s="1">
        <v>12</v>
      </c>
      <c r="M14" s="200">
        <f>MAX(J14,K14)</f>
        <v>130</v>
      </c>
      <c r="N14" s="169">
        <f>I14+M14</f>
        <v>350</v>
      </c>
    </row>
    <row r="15" spans="1:14" ht="13.5">
      <c r="A15" s="82">
        <v>3</v>
      </c>
      <c r="B15" s="2" t="s">
        <v>72</v>
      </c>
      <c r="C15" s="2" t="s">
        <v>73</v>
      </c>
      <c r="D15" s="2" t="s">
        <v>21</v>
      </c>
      <c r="E15" s="12" t="s">
        <v>14</v>
      </c>
      <c r="F15" s="164">
        <v>195</v>
      </c>
      <c r="G15" s="15">
        <v>192</v>
      </c>
      <c r="H15" s="3">
        <v>10</v>
      </c>
      <c r="I15" s="203">
        <f>MAX(F15,G15)</f>
        <v>195</v>
      </c>
      <c r="J15" s="223"/>
      <c r="K15" s="94">
        <v>185</v>
      </c>
      <c r="L15" s="1">
        <v>12</v>
      </c>
      <c r="M15" s="200">
        <f>MAX(J15,K15)</f>
        <v>185</v>
      </c>
      <c r="N15" s="169">
        <f>I15+M15</f>
        <v>380</v>
      </c>
    </row>
    <row r="16" spans="1:14" ht="14.25" thickBot="1">
      <c r="A16" s="82">
        <v>4</v>
      </c>
      <c r="B16" s="51" t="s">
        <v>91</v>
      </c>
      <c r="C16" s="51" t="s">
        <v>92</v>
      </c>
      <c r="D16" s="51" t="s">
        <v>82</v>
      </c>
      <c r="E16" s="185" t="s">
        <v>14</v>
      </c>
      <c r="F16" s="135"/>
      <c r="G16" s="154">
        <v>91</v>
      </c>
      <c r="H16" s="3">
        <v>10</v>
      </c>
      <c r="I16" s="203">
        <f>MAX(F16,G16)</f>
        <v>91</v>
      </c>
      <c r="J16" s="220">
        <v>94</v>
      </c>
      <c r="K16" s="94">
        <v>96</v>
      </c>
      <c r="L16" s="1">
        <v>12</v>
      </c>
      <c r="M16" s="200">
        <f>MAX(J16,K16)</f>
        <v>96</v>
      </c>
      <c r="N16" s="169">
        <f>I16+M16</f>
        <v>187</v>
      </c>
    </row>
    <row r="17" spans="1:14" ht="12" customHeight="1" thickBot="1">
      <c r="A17" s="88"/>
      <c r="B17" s="89"/>
      <c r="C17" s="89"/>
      <c r="D17" s="89"/>
      <c r="E17" s="90"/>
      <c r="F17" s="87"/>
      <c r="G17" s="186"/>
      <c r="H17" s="87"/>
      <c r="I17" s="87"/>
      <c r="J17" s="87"/>
      <c r="K17" s="87"/>
      <c r="L17" s="87"/>
      <c r="M17" s="87"/>
      <c r="N17" s="129"/>
    </row>
    <row r="18" spans="1:14" ht="12" customHeight="1">
      <c r="A18" s="93">
        <v>1</v>
      </c>
      <c r="B18" s="2" t="s">
        <v>93</v>
      </c>
      <c r="C18" s="2" t="s">
        <v>94</v>
      </c>
      <c r="D18" s="2" t="s">
        <v>82</v>
      </c>
      <c r="E18" s="83" t="s">
        <v>28</v>
      </c>
      <c r="F18" s="134"/>
      <c r="G18" s="154">
        <v>205</v>
      </c>
      <c r="H18" s="3">
        <v>10</v>
      </c>
      <c r="I18" s="53">
        <f>MAX(F18,G18)</f>
        <v>205</v>
      </c>
      <c r="J18" s="213">
        <v>236</v>
      </c>
      <c r="K18" s="214">
        <v>186</v>
      </c>
      <c r="L18" s="18">
        <v>12</v>
      </c>
      <c r="M18" s="198">
        <f>MAX(J18,K18)</f>
        <v>236</v>
      </c>
      <c r="N18" s="153">
        <f>I18+M18</f>
        <v>441</v>
      </c>
    </row>
    <row r="19" spans="1:14" ht="13.5" customHeight="1">
      <c r="A19" s="93">
        <v>2</v>
      </c>
      <c r="B19" s="2" t="s">
        <v>41</v>
      </c>
      <c r="C19" s="2" t="s">
        <v>48</v>
      </c>
      <c r="D19" s="2" t="s">
        <v>16</v>
      </c>
      <c r="E19" s="83" t="s">
        <v>28</v>
      </c>
      <c r="F19" s="96">
        <v>154</v>
      </c>
      <c r="G19" s="154">
        <v>217</v>
      </c>
      <c r="H19" s="3">
        <v>10</v>
      </c>
      <c r="I19" s="53">
        <f>MAX(F19,G19)</f>
        <v>217</v>
      </c>
      <c r="J19" s="215">
        <v>212</v>
      </c>
      <c r="K19" s="110">
        <v>182</v>
      </c>
      <c r="L19" s="1">
        <v>12</v>
      </c>
      <c r="M19" s="200">
        <f>MAX(J19,K19)</f>
        <v>212</v>
      </c>
      <c r="N19" s="153">
        <f>I19+M19</f>
        <v>429</v>
      </c>
    </row>
    <row r="20" spans="1:14" ht="13.5" customHeight="1" thickBot="1">
      <c r="A20" s="93">
        <v>3</v>
      </c>
      <c r="B20" s="2" t="s">
        <v>25</v>
      </c>
      <c r="C20" s="2" t="s">
        <v>36</v>
      </c>
      <c r="D20" s="2" t="s">
        <v>21</v>
      </c>
      <c r="E20" s="83" t="s">
        <v>28</v>
      </c>
      <c r="F20" s="157">
        <v>239</v>
      </c>
      <c r="G20" s="15">
        <v>165</v>
      </c>
      <c r="H20" s="3">
        <v>10</v>
      </c>
      <c r="I20" s="53">
        <f>MAX(F20,G20)</f>
        <v>239</v>
      </c>
      <c r="J20" s="226"/>
      <c r="K20" s="227">
        <v>175</v>
      </c>
      <c r="L20" s="11">
        <v>12</v>
      </c>
      <c r="M20" s="212">
        <f>MAX(J20,K20)</f>
        <v>175</v>
      </c>
      <c r="N20" s="153">
        <f>I20+M20</f>
        <v>414</v>
      </c>
    </row>
    <row r="21" spans="1:14" ht="7.5" customHeight="1" thickBot="1">
      <c r="A21" s="84"/>
      <c r="B21" s="78"/>
      <c r="C21" s="78"/>
      <c r="D21" s="78"/>
      <c r="E21" s="79"/>
      <c r="F21" s="87"/>
      <c r="G21" s="87"/>
      <c r="H21" s="87"/>
      <c r="I21" s="87"/>
      <c r="J21" s="87"/>
      <c r="K21" s="87"/>
      <c r="L21" s="87"/>
      <c r="M21" s="87"/>
      <c r="N21" s="129"/>
    </row>
    <row r="22" spans="1:14" ht="12" customHeight="1">
      <c r="A22" s="39">
        <v>1</v>
      </c>
      <c r="B22" s="67" t="s">
        <v>37</v>
      </c>
      <c r="C22" s="68" t="s">
        <v>38</v>
      </c>
      <c r="D22" s="68" t="s">
        <v>21</v>
      </c>
      <c r="E22" s="69" t="s">
        <v>12</v>
      </c>
      <c r="F22" s="204">
        <v>265</v>
      </c>
      <c r="G22" s="205">
        <v>242</v>
      </c>
      <c r="H22" s="19">
        <v>10</v>
      </c>
      <c r="I22" s="206">
        <f aca="true" t="shared" si="0" ref="I22:I30">MAX(F22,G22)</f>
        <v>265</v>
      </c>
      <c r="J22" s="211">
        <v>233</v>
      </c>
      <c r="K22" s="19">
        <v>214</v>
      </c>
      <c r="L22" s="18">
        <v>12</v>
      </c>
      <c r="M22" s="198">
        <f aca="true" t="shared" si="1" ref="M22:M30">MAX(J22,K22)</f>
        <v>233</v>
      </c>
      <c r="N22" s="171">
        <f aca="true" t="shared" si="2" ref="N22:N30">I22+M22</f>
        <v>498</v>
      </c>
    </row>
    <row r="23" spans="1:14" ht="13.5" customHeight="1">
      <c r="A23" s="52">
        <v>3</v>
      </c>
      <c r="B23" s="20" t="s">
        <v>39</v>
      </c>
      <c r="C23" s="2" t="s">
        <v>40</v>
      </c>
      <c r="D23" s="2" t="s">
        <v>21</v>
      </c>
      <c r="E23" s="12" t="s">
        <v>12</v>
      </c>
      <c r="F23" s="13">
        <v>246</v>
      </c>
      <c r="G23" s="154">
        <v>261</v>
      </c>
      <c r="H23" s="3">
        <v>10</v>
      </c>
      <c r="I23" s="207">
        <f t="shared" si="0"/>
        <v>261</v>
      </c>
      <c r="J23" s="228">
        <v>215</v>
      </c>
      <c r="K23" s="166">
        <v>229</v>
      </c>
      <c r="L23" s="1">
        <v>12</v>
      </c>
      <c r="M23" s="200">
        <f t="shared" si="1"/>
        <v>229</v>
      </c>
      <c r="N23" s="169">
        <f t="shared" si="2"/>
        <v>490</v>
      </c>
    </row>
    <row r="24" spans="1:14" ht="13.5" customHeight="1">
      <c r="A24" s="52">
        <v>4</v>
      </c>
      <c r="B24" s="20" t="s">
        <v>25</v>
      </c>
      <c r="C24" s="2" t="s">
        <v>26</v>
      </c>
      <c r="D24" s="2" t="s">
        <v>21</v>
      </c>
      <c r="E24" s="12" t="s">
        <v>12</v>
      </c>
      <c r="F24" s="13">
        <v>243</v>
      </c>
      <c r="G24" s="154">
        <v>259</v>
      </c>
      <c r="H24" s="3">
        <v>10</v>
      </c>
      <c r="I24" s="207">
        <f t="shared" si="0"/>
        <v>259</v>
      </c>
      <c r="J24" s="224"/>
      <c r="K24" s="166">
        <v>231</v>
      </c>
      <c r="L24" s="1">
        <v>12</v>
      </c>
      <c r="M24" s="200">
        <f t="shared" si="1"/>
        <v>231</v>
      </c>
      <c r="N24" s="169">
        <f t="shared" si="2"/>
        <v>490</v>
      </c>
    </row>
    <row r="25" spans="1:16" ht="13.5" customHeight="1">
      <c r="A25" s="52">
        <v>5</v>
      </c>
      <c r="B25" s="20" t="s">
        <v>46</v>
      </c>
      <c r="C25" s="2" t="s">
        <v>47</v>
      </c>
      <c r="D25" s="2" t="s">
        <v>18</v>
      </c>
      <c r="E25" s="12" t="s">
        <v>12</v>
      </c>
      <c r="F25" s="164">
        <v>254</v>
      </c>
      <c r="G25" s="152">
        <v>0</v>
      </c>
      <c r="H25" s="3">
        <v>10</v>
      </c>
      <c r="I25" s="200">
        <f t="shared" si="0"/>
        <v>254</v>
      </c>
      <c r="J25" s="228">
        <v>185</v>
      </c>
      <c r="K25" s="166">
        <v>225</v>
      </c>
      <c r="L25" s="1">
        <v>12</v>
      </c>
      <c r="M25" s="200">
        <f t="shared" si="1"/>
        <v>225</v>
      </c>
      <c r="N25" s="169">
        <f t="shared" si="2"/>
        <v>479</v>
      </c>
      <c r="P25" s="6" t="s">
        <v>30</v>
      </c>
    </row>
    <row r="26" spans="1:14" ht="13.5" customHeight="1">
      <c r="A26" s="52">
        <v>2</v>
      </c>
      <c r="B26" s="20" t="s">
        <v>114</v>
      </c>
      <c r="C26" s="2" t="s">
        <v>115</v>
      </c>
      <c r="D26" s="2" t="s">
        <v>18</v>
      </c>
      <c r="E26" s="12" t="s">
        <v>12</v>
      </c>
      <c r="F26" s="253"/>
      <c r="G26" s="254">
        <v>255</v>
      </c>
      <c r="H26" s="255">
        <v>10</v>
      </c>
      <c r="I26" s="256">
        <f t="shared" si="0"/>
        <v>255</v>
      </c>
      <c r="J26" s="257"/>
      <c r="K26" s="258">
        <v>216</v>
      </c>
      <c r="L26" s="259">
        <v>12</v>
      </c>
      <c r="M26" s="260">
        <f t="shared" si="1"/>
        <v>216</v>
      </c>
      <c r="N26" s="261">
        <f t="shared" si="2"/>
        <v>471</v>
      </c>
    </row>
    <row r="27" spans="1:14" ht="13.5" customHeight="1">
      <c r="A27" s="82">
        <v>1</v>
      </c>
      <c r="B27" s="62" t="s">
        <v>118</v>
      </c>
      <c r="C27" s="62" t="s">
        <v>42</v>
      </c>
      <c r="D27" s="62" t="s">
        <v>82</v>
      </c>
      <c r="E27" s="63" t="s">
        <v>12</v>
      </c>
      <c r="F27" s="135"/>
      <c r="G27" s="154">
        <v>234</v>
      </c>
      <c r="H27" s="3">
        <v>10</v>
      </c>
      <c r="I27" s="203">
        <f t="shared" si="0"/>
        <v>234</v>
      </c>
      <c r="J27" s="202">
        <v>223</v>
      </c>
      <c r="K27" s="1">
        <v>205</v>
      </c>
      <c r="L27" s="1">
        <v>12</v>
      </c>
      <c r="M27" s="200">
        <f t="shared" si="1"/>
        <v>223</v>
      </c>
      <c r="N27" s="169">
        <f t="shared" si="2"/>
        <v>457</v>
      </c>
    </row>
    <row r="28" spans="1:14" ht="13.5" customHeight="1">
      <c r="A28" s="52">
        <v>6</v>
      </c>
      <c r="B28" s="20" t="s">
        <v>80</v>
      </c>
      <c r="C28" s="2" t="s">
        <v>81</v>
      </c>
      <c r="D28" s="2" t="s">
        <v>82</v>
      </c>
      <c r="E28" s="12" t="s">
        <v>12</v>
      </c>
      <c r="F28" s="135"/>
      <c r="G28" s="154">
        <v>187</v>
      </c>
      <c r="H28" s="3">
        <v>10</v>
      </c>
      <c r="I28" s="207">
        <f t="shared" si="0"/>
        <v>187</v>
      </c>
      <c r="J28" s="201">
        <v>163</v>
      </c>
      <c r="K28" s="3">
        <v>161</v>
      </c>
      <c r="L28" s="1">
        <v>12</v>
      </c>
      <c r="M28" s="200">
        <f t="shared" si="1"/>
        <v>163</v>
      </c>
      <c r="N28" s="169">
        <f t="shared" si="2"/>
        <v>350</v>
      </c>
    </row>
    <row r="29" spans="1:14" ht="13.5" customHeight="1">
      <c r="A29" s="52">
        <v>7</v>
      </c>
      <c r="B29" s="20" t="s">
        <v>78</v>
      </c>
      <c r="C29" s="2" t="s">
        <v>79</v>
      </c>
      <c r="D29" s="2" t="s">
        <v>16</v>
      </c>
      <c r="E29" s="12" t="s">
        <v>12</v>
      </c>
      <c r="F29" s="136"/>
      <c r="G29" s="154">
        <v>167</v>
      </c>
      <c r="H29" s="3">
        <v>10</v>
      </c>
      <c r="I29" s="207">
        <f t="shared" si="0"/>
        <v>167</v>
      </c>
      <c r="J29" s="220">
        <v>107</v>
      </c>
      <c r="K29" s="94">
        <v>167</v>
      </c>
      <c r="L29" s="1">
        <v>12</v>
      </c>
      <c r="M29" s="200">
        <f t="shared" si="1"/>
        <v>167</v>
      </c>
      <c r="N29" s="169">
        <f t="shared" si="2"/>
        <v>334</v>
      </c>
    </row>
    <row r="30" spans="1:14" ht="14.25" thickBot="1">
      <c r="A30" s="54" t="s">
        <v>30</v>
      </c>
      <c r="B30" s="20" t="s">
        <v>77</v>
      </c>
      <c r="C30" s="2" t="s">
        <v>6</v>
      </c>
      <c r="D30" s="2" t="s">
        <v>16</v>
      </c>
      <c r="E30" s="12" t="s">
        <v>12</v>
      </c>
      <c r="F30" s="208"/>
      <c r="G30" s="209">
        <v>170</v>
      </c>
      <c r="H30" s="57">
        <v>10</v>
      </c>
      <c r="I30" s="210">
        <f t="shared" si="0"/>
        <v>170</v>
      </c>
      <c r="J30" s="162"/>
      <c r="K30" s="11"/>
      <c r="L30" s="11">
        <v>12</v>
      </c>
      <c r="M30" s="212">
        <f t="shared" si="1"/>
        <v>0</v>
      </c>
      <c r="N30" s="252">
        <f t="shared" si="2"/>
        <v>170</v>
      </c>
    </row>
    <row r="31" spans="1:14" ht="9.75" customHeight="1" thickBot="1">
      <c r="A31" s="126"/>
      <c r="B31" s="89"/>
      <c r="C31" s="89"/>
      <c r="D31" s="89"/>
      <c r="E31" s="90"/>
      <c r="F31" s="87"/>
      <c r="G31" s="87"/>
      <c r="H31" s="87"/>
      <c r="I31" s="87"/>
      <c r="J31" s="87"/>
      <c r="K31" s="87"/>
      <c r="L31" s="87"/>
      <c r="M31" s="87"/>
      <c r="N31" s="129"/>
    </row>
    <row r="32" spans="1:14" ht="12" customHeight="1">
      <c r="A32" s="122">
        <v>1</v>
      </c>
      <c r="B32" s="17" t="s">
        <v>86</v>
      </c>
      <c r="C32" s="17" t="s">
        <v>87</v>
      </c>
      <c r="D32" s="17" t="s">
        <v>85</v>
      </c>
      <c r="E32" s="142" t="s">
        <v>88</v>
      </c>
      <c r="F32" s="163" t="s">
        <v>30</v>
      </c>
      <c r="G32" s="151">
        <v>234</v>
      </c>
      <c r="H32" s="19">
        <v>15</v>
      </c>
      <c r="I32" s="123">
        <f>MAX(F32,G32)</f>
        <v>234</v>
      </c>
      <c r="J32" s="235"/>
      <c r="K32" s="236"/>
      <c r="L32" s="101">
        <v>18</v>
      </c>
      <c r="M32" s="144">
        <f>MAX(J32,K32)</f>
        <v>0</v>
      </c>
      <c r="N32" s="139">
        <f>I32+M32</f>
        <v>234</v>
      </c>
    </row>
    <row r="33" spans="1:14" ht="13.5" customHeight="1" thickBot="1">
      <c r="A33" s="124">
        <v>2</v>
      </c>
      <c r="B33" s="56" t="s">
        <v>111</v>
      </c>
      <c r="C33" s="56" t="s">
        <v>112</v>
      </c>
      <c r="D33" s="56" t="s">
        <v>85</v>
      </c>
      <c r="E33" s="143" t="s">
        <v>88</v>
      </c>
      <c r="F33" s="162"/>
      <c r="G33" s="132">
        <v>211</v>
      </c>
      <c r="H33" s="57">
        <v>15</v>
      </c>
      <c r="I33" s="131">
        <f>MAX(F33,G33)</f>
        <v>211</v>
      </c>
      <c r="J33" s="237"/>
      <c r="K33" s="237"/>
      <c r="L33" s="108">
        <v>18</v>
      </c>
      <c r="M33" s="145">
        <f>MAX(J33,K33)</f>
        <v>0</v>
      </c>
      <c r="N33" s="125">
        <f>I33+M33</f>
        <v>211</v>
      </c>
    </row>
    <row r="34" spans="1:14" ht="9.75" customHeight="1" thickBot="1">
      <c r="A34" s="126"/>
      <c r="B34" s="127"/>
      <c r="C34" s="127"/>
      <c r="D34" s="127"/>
      <c r="E34" s="128"/>
      <c r="F34" s="87"/>
      <c r="G34" s="87"/>
      <c r="H34" s="87"/>
      <c r="I34" s="87"/>
      <c r="J34" s="87"/>
      <c r="K34" s="87"/>
      <c r="L34" s="87"/>
      <c r="M34" s="87"/>
      <c r="N34" s="129"/>
    </row>
    <row r="35" spans="1:14" ht="13.5" customHeight="1">
      <c r="A35" s="122">
        <v>1</v>
      </c>
      <c r="B35" s="17" t="s">
        <v>103</v>
      </c>
      <c r="C35" s="17" t="s">
        <v>104</v>
      </c>
      <c r="D35" s="17" t="s">
        <v>85</v>
      </c>
      <c r="E35" s="70" t="s">
        <v>11</v>
      </c>
      <c r="F35" s="133"/>
      <c r="G35" s="71">
        <v>211</v>
      </c>
      <c r="H35" s="160"/>
      <c r="I35" s="118">
        <f>MAX(F35,G35)</f>
        <v>211</v>
      </c>
      <c r="J35" s="229"/>
      <c r="K35" s="71">
        <v>171</v>
      </c>
      <c r="L35" s="101">
        <v>18</v>
      </c>
      <c r="M35" s="86">
        <f>MAX(J35,K35)</f>
        <v>171</v>
      </c>
      <c r="N35" s="169">
        <f>I35+M35</f>
        <v>382</v>
      </c>
    </row>
    <row r="36" spans="1:14" ht="13.5" customHeight="1" thickBot="1">
      <c r="A36" s="124">
        <v>2</v>
      </c>
      <c r="B36" s="56" t="s">
        <v>113</v>
      </c>
      <c r="C36" s="56" t="s">
        <v>45</v>
      </c>
      <c r="D36" s="56" t="s">
        <v>18</v>
      </c>
      <c r="E36" s="130" t="s">
        <v>11</v>
      </c>
      <c r="F36" s="165">
        <v>120</v>
      </c>
      <c r="G36" s="150"/>
      <c r="H36" s="100">
        <v>15</v>
      </c>
      <c r="I36" s="161">
        <f>MAX(F36,G36)</f>
        <v>120</v>
      </c>
      <c r="J36" s="230"/>
      <c r="K36" s="231"/>
      <c r="L36" s="108">
        <v>18</v>
      </c>
      <c r="M36" s="86">
        <f>MAX(J36,K36)</f>
        <v>0</v>
      </c>
      <c r="N36" s="169">
        <f>I36+M36</f>
        <v>120</v>
      </c>
    </row>
    <row r="37" spans="1:14" ht="9.75" customHeight="1" thickBot="1">
      <c r="A37" s="84"/>
      <c r="B37" s="78"/>
      <c r="C37" s="78"/>
      <c r="D37" s="78"/>
      <c r="E37" s="79"/>
      <c r="F37" s="80"/>
      <c r="G37" s="80"/>
      <c r="H37" s="80"/>
      <c r="I37" s="80"/>
      <c r="J37" s="80"/>
      <c r="K37" s="80"/>
      <c r="L37" s="80"/>
      <c r="M37" s="80"/>
      <c r="N37" s="76"/>
    </row>
    <row r="38" spans="1:15" ht="13.5">
      <c r="A38" s="41" t="s">
        <v>30</v>
      </c>
      <c r="B38" s="61" t="s">
        <v>99</v>
      </c>
      <c r="C38" s="62" t="s">
        <v>100</v>
      </c>
      <c r="D38" s="62" t="s">
        <v>82</v>
      </c>
      <c r="E38" s="63" t="s">
        <v>15</v>
      </c>
      <c r="F38" s="137"/>
      <c r="G38" s="154">
        <v>249</v>
      </c>
      <c r="H38" s="47">
        <v>15</v>
      </c>
      <c r="I38" s="118">
        <f>MAX(F38,G38)</f>
        <v>249</v>
      </c>
      <c r="J38" s="238"/>
      <c r="K38" s="234"/>
      <c r="L38" s="104">
        <v>18</v>
      </c>
      <c r="M38" s="105">
        <f>MAX(J38,K38)</f>
        <v>0</v>
      </c>
      <c r="N38" s="99">
        <f>I38+M38</f>
        <v>249</v>
      </c>
      <c r="O38" s="170" t="s">
        <v>43</v>
      </c>
    </row>
    <row r="39" spans="1:14" ht="13.5">
      <c r="A39" s="42" t="s">
        <v>30</v>
      </c>
      <c r="B39" s="61" t="s">
        <v>121</v>
      </c>
      <c r="C39" s="62" t="s">
        <v>123</v>
      </c>
      <c r="D39" s="62" t="s">
        <v>16</v>
      </c>
      <c r="E39" s="63" t="s">
        <v>15</v>
      </c>
      <c r="F39" s="137"/>
      <c r="G39" s="137"/>
      <c r="H39" s="47"/>
      <c r="I39" s="175">
        <v>240</v>
      </c>
      <c r="J39" s="239"/>
      <c r="K39" s="240"/>
      <c r="L39" s="104">
        <v>18</v>
      </c>
      <c r="M39" s="86">
        <f>MAX(J39,K39)</f>
        <v>0</v>
      </c>
      <c r="N39" s="99">
        <f>I39+M39</f>
        <v>240</v>
      </c>
    </row>
    <row r="40" spans="1:14" ht="13.5" customHeight="1" thickBot="1">
      <c r="A40" s="42" t="s">
        <v>30</v>
      </c>
      <c r="B40" s="61" t="s">
        <v>49</v>
      </c>
      <c r="C40" s="62" t="s">
        <v>50</v>
      </c>
      <c r="D40" s="62" t="s">
        <v>21</v>
      </c>
      <c r="E40" s="63" t="s">
        <v>15</v>
      </c>
      <c r="F40" s="155">
        <v>166</v>
      </c>
      <c r="G40" s="149"/>
      <c r="H40" s="47">
        <v>15</v>
      </c>
      <c r="I40" s="148">
        <f>MAX(F40,G40)</f>
        <v>166</v>
      </c>
      <c r="J40" s="174"/>
      <c r="K40" s="241"/>
      <c r="L40" s="107">
        <v>18</v>
      </c>
      <c r="M40" s="109">
        <f>MAX(J40,K40)</f>
        <v>0</v>
      </c>
      <c r="N40" s="99">
        <f>I40+M40</f>
        <v>166</v>
      </c>
    </row>
    <row r="41" spans="1:14" ht="10.5" customHeight="1" thickBot="1">
      <c r="A41" s="72"/>
      <c r="B41" s="127"/>
      <c r="C41" s="127"/>
      <c r="D41" s="127"/>
      <c r="E41" s="128"/>
      <c r="F41" s="87"/>
      <c r="G41" s="87"/>
      <c r="H41" s="87"/>
      <c r="I41" s="91"/>
      <c r="J41" s="91"/>
      <c r="K41" s="91"/>
      <c r="L41" s="91"/>
      <c r="M41" s="91"/>
      <c r="N41" s="92"/>
    </row>
    <row r="42" spans="1:14" ht="13.5" customHeight="1" thickBot="1">
      <c r="A42" s="82">
        <v>1</v>
      </c>
      <c r="B42" s="16" t="s">
        <v>65</v>
      </c>
      <c r="C42" s="17" t="s">
        <v>66</v>
      </c>
      <c r="D42" s="17" t="s">
        <v>16</v>
      </c>
      <c r="E42" s="70" t="s">
        <v>64</v>
      </c>
      <c r="F42" s="156">
        <v>201</v>
      </c>
      <c r="G42" s="146"/>
      <c r="H42" s="19">
        <v>15</v>
      </c>
      <c r="I42" s="123">
        <f>MAX(F42,G42)</f>
        <v>201</v>
      </c>
      <c r="J42" s="133"/>
      <c r="K42" s="71">
        <v>205</v>
      </c>
      <c r="L42" s="18">
        <v>18</v>
      </c>
      <c r="M42" s="71">
        <f>MAX(J42,K42)</f>
        <v>205</v>
      </c>
      <c r="N42" s="139">
        <f>I42+M42</f>
        <v>406</v>
      </c>
    </row>
    <row r="43" spans="1:14" ht="10.5" customHeight="1" thickBot="1">
      <c r="A43" s="88"/>
      <c r="B43" s="127"/>
      <c r="C43" s="127"/>
      <c r="D43" s="127"/>
      <c r="E43" s="128"/>
      <c r="F43" s="87"/>
      <c r="G43" s="87"/>
      <c r="H43" s="87"/>
      <c r="I43" s="87"/>
      <c r="J43" s="87"/>
      <c r="K43" s="87"/>
      <c r="L43" s="87"/>
      <c r="M43" s="87"/>
      <c r="N43" s="129"/>
    </row>
    <row r="44" spans="1:14" ht="12.75" customHeight="1">
      <c r="A44" s="140">
        <v>1</v>
      </c>
      <c r="B44" s="16" t="s">
        <v>53</v>
      </c>
      <c r="C44" s="17" t="s">
        <v>42</v>
      </c>
      <c r="D44" s="17" t="s">
        <v>54</v>
      </c>
      <c r="E44" s="142" t="s">
        <v>10</v>
      </c>
      <c r="F44" s="219">
        <v>233</v>
      </c>
      <c r="G44" s="141">
        <v>246</v>
      </c>
      <c r="H44" s="19">
        <v>15</v>
      </c>
      <c r="I44" s="198">
        <f>MAX(F44,G44)</f>
        <v>246</v>
      </c>
      <c r="J44" s="144">
        <v>220</v>
      </c>
      <c r="K44" s="18">
        <v>195</v>
      </c>
      <c r="L44" s="18">
        <v>18</v>
      </c>
      <c r="M44" s="198">
        <f>MAX(J44,K44)</f>
        <v>220</v>
      </c>
      <c r="N44" s="221">
        <f>I44+M44</f>
        <v>466</v>
      </c>
    </row>
    <row r="45" spans="1:14" ht="12.75" customHeight="1">
      <c r="A45" s="140">
        <v>2</v>
      </c>
      <c r="B45" s="20" t="s">
        <v>116</v>
      </c>
      <c r="C45" s="2" t="s">
        <v>117</v>
      </c>
      <c r="D45" s="2" t="s">
        <v>18</v>
      </c>
      <c r="E45" s="12" t="s">
        <v>10</v>
      </c>
      <c r="F45" s="136"/>
      <c r="G45" s="147">
        <v>209</v>
      </c>
      <c r="H45" s="3">
        <v>15</v>
      </c>
      <c r="I45" s="200">
        <f>MAX(F45,G45)</f>
        <v>209</v>
      </c>
      <c r="J45" s="202">
        <v>213</v>
      </c>
      <c r="K45" s="187"/>
      <c r="L45" s="1">
        <v>18</v>
      </c>
      <c r="M45" s="200">
        <f>MAX(J45,K45)</f>
        <v>213</v>
      </c>
      <c r="N45" s="222">
        <f>I45+M45</f>
        <v>422</v>
      </c>
    </row>
    <row r="46" spans="2:14" ht="12.75" customHeight="1">
      <c r="B46" s="20" t="s">
        <v>109</v>
      </c>
      <c r="C46" s="2" t="s">
        <v>6</v>
      </c>
      <c r="D46" s="2" t="s">
        <v>85</v>
      </c>
      <c r="E46" s="12" t="s">
        <v>10</v>
      </c>
      <c r="F46" s="136"/>
      <c r="G46" s="147">
        <v>218</v>
      </c>
      <c r="H46" s="3">
        <v>15</v>
      </c>
      <c r="I46" s="200">
        <f>MAX(F46,G46)</f>
        <v>218</v>
      </c>
      <c r="J46" s="223"/>
      <c r="K46" s="187"/>
      <c r="L46" s="1">
        <v>18</v>
      </c>
      <c r="M46" s="200">
        <f>MAX(J46,K46)</f>
        <v>0</v>
      </c>
      <c r="N46" s="249">
        <f>I46+M46</f>
        <v>218</v>
      </c>
    </row>
    <row r="47" spans="1:14" ht="13.5" customHeight="1">
      <c r="A47" s="82"/>
      <c r="B47" s="20" t="s">
        <v>55</v>
      </c>
      <c r="C47" s="2" t="s">
        <v>56</v>
      </c>
      <c r="D47" s="2" t="s">
        <v>18</v>
      </c>
      <c r="E47" s="12" t="s">
        <v>10</v>
      </c>
      <c r="F47" s="220">
        <v>172</v>
      </c>
      <c r="G47" s="94">
        <v>183</v>
      </c>
      <c r="H47" s="3">
        <v>15</v>
      </c>
      <c r="I47" s="200">
        <f>MAX(F47,G47)</f>
        <v>183</v>
      </c>
      <c r="J47" s="223"/>
      <c r="K47" s="187"/>
      <c r="L47" s="1">
        <v>18</v>
      </c>
      <c r="M47" s="200">
        <f>MAX(J47,K47)</f>
        <v>0</v>
      </c>
      <c r="N47" s="249">
        <f>I47+M47</f>
        <v>183</v>
      </c>
    </row>
    <row r="48" spans="1:14" ht="15.75" customHeight="1" thickBot="1">
      <c r="A48" s="140"/>
      <c r="B48" s="55" t="s">
        <v>57</v>
      </c>
      <c r="C48" s="56" t="s">
        <v>58</v>
      </c>
      <c r="D48" s="56" t="s">
        <v>54</v>
      </c>
      <c r="E48" s="143" t="s">
        <v>10</v>
      </c>
      <c r="F48" s="202">
        <v>162</v>
      </c>
      <c r="G48" s="187"/>
      <c r="H48" s="3">
        <v>15</v>
      </c>
      <c r="I48" s="200">
        <f>MAX(F48,G48)</f>
        <v>162</v>
      </c>
      <c r="J48" s="223"/>
      <c r="K48" s="187"/>
      <c r="L48" s="1">
        <v>18</v>
      </c>
      <c r="M48" s="200">
        <f>MAX(J48,K48)</f>
        <v>0</v>
      </c>
      <c r="N48" s="249">
        <f>I48+M48</f>
        <v>162</v>
      </c>
    </row>
    <row r="49" spans="1:14" ht="11.25" customHeight="1" thickBot="1">
      <c r="A49" s="72"/>
      <c r="B49" s="127"/>
      <c r="C49" s="127"/>
      <c r="D49" s="127"/>
      <c r="E49" s="128"/>
      <c r="F49" s="87"/>
      <c r="G49" s="80"/>
      <c r="H49" s="87"/>
      <c r="I49" s="80"/>
      <c r="J49" s="80"/>
      <c r="K49" s="80"/>
      <c r="L49" s="80"/>
      <c r="M49" s="80"/>
      <c r="N49" s="76"/>
    </row>
    <row r="50" spans="1:16" ht="15" customHeight="1">
      <c r="A50" s="95">
        <v>1</v>
      </c>
      <c r="B50" s="2" t="s">
        <v>52</v>
      </c>
      <c r="C50" s="2" t="s">
        <v>7</v>
      </c>
      <c r="D50" s="2" t="s">
        <v>21</v>
      </c>
      <c r="E50" s="83" t="s">
        <v>29</v>
      </c>
      <c r="F50" s="157">
        <v>243</v>
      </c>
      <c r="G50" s="146"/>
      <c r="H50" s="172">
        <v>15</v>
      </c>
      <c r="I50" s="118">
        <f>MAX(F50,G50)</f>
        <v>243</v>
      </c>
      <c r="J50" s="167">
        <v>204</v>
      </c>
      <c r="K50" s="236"/>
      <c r="L50" s="101">
        <v>18</v>
      </c>
      <c r="M50" s="85">
        <f>MAX(J50,K50)</f>
        <v>204</v>
      </c>
      <c r="N50" s="99">
        <f>I50+M50</f>
        <v>447</v>
      </c>
      <c r="P50" s="6" t="s">
        <v>30</v>
      </c>
    </row>
    <row r="51" spans="1:16" ht="13.5">
      <c r="A51" s="82">
        <v>2</v>
      </c>
      <c r="B51" s="2" t="s">
        <v>62</v>
      </c>
      <c r="C51" s="2" t="s">
        <v>63</v>
      </c>
      <c r="D51" s="2" t="s">
        <v>18</v>
      </c>
      <c r="E51" s="83" t="s">
        <v>29</v>
      </c>
      <c r="F51" s="96">
        <v>156</v>
      </c>
      <c r="G51" s="97">
        <v>165</v>
      </c>
      <c r="H51" s="173">
        <v>15</v>
      </c>
      <c r="I51" s="103">
        <f>MAX(F51,G51)</f>
        <v>165</v>
      </c>
      <c r="J51" s="232">
        <v>171</v>
      </c>
      <c r="K51" s="97">
        <v>220</v>
      </c>
      <c r="L51" s="106">
        <v>18</v>
      </c>
      <c r="M51" s="103">
        <f>MAX(J51,K51)</f>
        <v>220</v>
      </c>
      <c r="N51" s="99">
        <f>I51+M51</f>
        <v>385</v>
      </c>
      <c r="P51" s="6" t="s">
        <v>43</v>
      </c>
    </row>
    <row r="52" spans="1:14" ht="13.5">
      <c r="A52" s="82">
        <v>3</v>
      </c>
      <c r="B52" s="2" t="s">
        <v>105</v>
      </c>
      <c r="C52" s="2" t="s">
        <v>106</v>
      </c>
      <c r="D52" s="2" t="s">
        <v>85</v>
      </c>
      <c r="E52" s="83" t="s">
        <v>29</v>
      </c>
      <c r="F52" s="134"/>
      <c r="G52" s="97">
        <v>205</v>
      </c>
      <c r="H52" s="173">
        <v>15</v>
      </c>
      <c r="I52" s="103">
        <f>MAX(F52,G52)</f>
        <v>205</v>
      </c>
      <c r="J52" s="242"/>
      <c r="K52" s="97">
        <v>157</v>
      </c>
      <c r="L52" s="106">
        <v>18</v>
      </c>
      <c r="M52" s="103">
        <f>MAX(J52,K52)</f>
        <v>157</v>
      </c>
      <c r="N52" s="99">
        <f>I52+M52</f>
        <v>362</v>
      </c>
    </row>
    <row r="53" spans="1:14" ht="13.5">
      <c r="A53" s="82"/>
      <c r="B53" s="2" t="s">
        <v>121</v>
      </c>
      <c r="C53" s="2" t="s">
        <v>122</v>
      </c>
      <c r="D53" s="2" t="s">
        <v>16</v>
      </c>
      <c r="E53" s="83" t="s">
        <v>29</v>
      </c>
      <c r="F53" s="134"/>
      <c r="G53" s="174"/>
      <c r="H53" s="173"/>
      <c r="I53" s="103">
        <v>0</v>
      </c>
      <c r="J53" s="102">
        <v>237</v>
      </c>
      <c r="K53" s="174"/>
      <c r="L53" s="106">
        <v>18</v>
      </c>
      <c r="M53" s="103">
        <f>MAX(J53,K53)</f>
        <v>237</v>
      </c>
      <c r="N53" s="250">
        <f>I53+M53</f>
        <v>237</v>
      </c>
    </row>
    <row r="54" spans="1:20" ht="14.25" thickBot="1">
      <c r="A54" s="82" t="s">
        <v>30</v>
      </c>
      <c r="B54" s="2" t="s">
        <v>119</v>
      </c>
      <c r="C54" s="2" t="s">
        <v>120</v>
      </c>
      <c r="D54" s="2" t="s">
        <v>18</v>
      </c>
      <c r="E54" s="83" t="s">
        <v>29</v>
      </c>
      <c r="F54" s="134"/>
      <c r="G54" s="174"/>
      <c r="H54" s="173"/>
      <c r="I54" s="103">
        <v>0</v>
      </c>
      <c r="J54" s="102">
        <v>230</v>
      </c>
      <c r="K54" s="66">
        <v>206</v>
      </c>
      <c r="L54" s="106">
        <v>18</v>
      </c>
      <c r="M54" s="103">
        <f>MAX(J54,K54)</f>
        <v>230</v>
      </c>
      <c r="N54" s="250">
        <f>I54+M54</f>
        <v>230</v>
      </c>
      <c r="T54" s="6">
        <v>5.55555555555555E+27</v>
      </c>
    </row>
    <row r="55" spans="1:14" ht="10.5" customHeight="1" thickBot="1">
      <c r="A55" s="72"/>
      <c r="B55" s="78"/>
      <c r="C55" s="78"/>
      <c r="D55" s="78"/>
      <c r="E55" s="79"/>
      <c r="F55" s="80"/>
      <c r="G55" s="58"/>
      <c r="H55" s="80"/>
      <c r="I55" s="58"/>
      <c r="J55" s="58"/>
      <c r="K55" s="58"/>
      <c r="L55" s="58"/>
      <c r="M55" s="58"/>
      <c r="N55" s="75"/>
    </row>
    <row r="56" spans="1:14" ht="15" customHeight="1" thickBot="1">
      <c r="A56" s="40">
        <v>1</v>
      </c>
      <c r="B56" s="21" t="s">
        <v>59</v>
      </c>
      <c r="C56" s="22" t="s">
        <v>60</v>
      </c>
      <c r="D56" s="22" t="s">
        <v>18</v>
      </c>
      <c r="E56" s="23" t="s">
        <v>61</v>
      </c>
      <c r="F56" s="28">
        <v>218</v>
      </c>
      <c r="G56" s="158">
        <v>223</v>
      </c>
      <c r="H56" s="46">
        <v>15</v>
      </c>
      <c r="I56" s="48">
        <f>MAX(F56,G56)</f>
        <v>223</v>
      </c>
      <c r="J56" s="168">
        <v>217</v>
      </c>
      <c r="K56" s="24">
        <v>213</v>
      </c>
      <c r="L56" s="112">
        <v>18</v>
      </c>
      <c r="M56" s="111">
        <f>MAX(J56,K56)</f>
        <v>217</v>
      </c>
      <c r="N56" s="99">
        <f>I56+M56</f>
        <v>440</v>
      </c>
    </row>
    <row r="57" ht="9.75">
      <c r="P57" s="6" t="s">
        <v>30</v>
      </c>
    </row>
    <row r="58" ht="9.75">
      <c r="B58" s="4" t="s">
        <v>71</v>
      </c>
    </row>
    <row r="59" ht="10.5" thickBot="1"/>
    <row r="60" spans="2:14" ht="9.75">
      <c r="B60" s="16" t="s">
        <v>23</v>
      </c>
      <c r="C60" s="17" t="s">
        <v>24</v>
      </c>
      <c r="D60" s="17" t="s">
        <v>21</v>
      </c>
      <c r="E60" s="12" t="s">
        <v>69</v>
      </c>
      <c r="F60" s="81">
        <v>268</v>
      </c>
      <c r="G60" s="244"/>
      <c r="H60" s="47">
        <v>10</v>
      </c>
      <c r="I60" s="114">
        <f aca="true" t="shared" si="3" ref="I60:I65">MAX(F60,G60)</f>
        <v>268</v>
      </c>
      <c r="J60" s="243"/>
      <c r="K60" s="1">
        <v>263</v>
      </c>
      <c r="L60" s="107">
        <v>12</v>
      </c>
      <c r="M60" s="114">
        <f aca="true" t="shared" si="4" ref="M60:M65">MAX(J60,K60)</f>
        <v>263</v>
      </c>
      <c r="N60" s="117">
        <f aca="true" t="shared" si="5" ref="N60:N65">I60+M60</f>
        <v>531</v>
      </c>
    </row>
    <row r="61" spans="2:14" ht="9.75">
      <c r="B61" s="20" t="s">
        <v>27</v>
      </c>
      <c r="C61" s="2" t="s">
        <v>8</v>
      </c>
      <c r="D61" s="2" t="s">
        <v>16</v>
      </c>
      <c r="E61" s="12" t="s">
        <v>70</v>
      </c>
      <c r="F61" s="81">
        <v>280</v>
      </c>
      <c r="G61" s="244"/>
      <c r="H61" s="47">
        <v>10</v>
      </c>
      <c r="I61" s="115">
        <f t="shared" si="3"/>
        <v>280</v>
      </c>
      <c r="J61" s="113">
        <v>270</v>
      </c>
      <c r="K61" s="1">
        <v>270</v>
      </c>
      <c r="L61" s="107">
        <v>12</v>
      </c>
      <c r="M61" s="115">
        <f t="shared" si="4"/>
        <v>270</v>
      </c>
      <c r="N61" s="117">
        <f t="shared" si="5"/>
        <v>550</v>
      </c>
    </row>
    <row r="62" spans="2:14" ht="9.75">
      <c r="B62" s="20" t="s">
        <v>3</v>
      </c>
      <c r="C62" s="2" t="s">
        <v>4</v>
      </c>
      <c r="D62" s="2" t="s">
        <v>16</v>
      </c>
      <c r="E62" s="12" t="s">
        <v>70</v>
      </c>
      <c r="F62" s="81">
        <v>264</v>
      </c>
      <c r="G62" s="244"/>
      <c r="H62" s="47">
        <v>10</v>
      </c>
      <c r="I62" s="115">
        <f t="shared" si="3"/>
        <v>264</v>
      </c>
      <c r="J62" s="243"/>
      <c r="K62" s="225"/>
      <c r="L62" s="107">
        <v>12</v>
      </c>
      <c r="M62" s="115">
        <f t="shared" si="4"/>
        <v>0</v>
      </c>
      <c r="N62" s="117">
        <f t="shared" si="5"/>
        <v>264</v>
      </c>
    </row>
    <row r="63" spans="2:14" ht="9.75">
      <c r="B63" s="61" t="s">
        <v>51</v>
      </c>
      <c r="C63" s="62" t="s">
        <v>44</v>
      </c>
      <c r="D63" s="62" t="s">
        <v>21</v>
      </c>
      <c r="E63" s="12" t="s">
        <v>68</v>
      </c>
      <c r="F63" s="81">
        <v>264</v>
      </c>
      <c r="G63" s="244"/>
      <c r="H63" s="47">
        <v>15</v>
      </c>
      <c r="I63" s="115">
        <f t="shared" si="3"/>
        <v>264</v>
      </c>
      <c r="J63" s="243"/>
      <c r="K63" s="225"/>
      <c r="L63" s="107">
        <v>18</v>
      </c>
      <c r="M63" s="115">
        <f t="shared" si="4"/>
        <v>0</v>
      </c>
      <c r="N63" s="117">
        <f t="shared" si="5"/>
        <v>264</v>
      </c>
    </row>
    <row r="64" spans="2:14" ht="10.5" thickBot="1">
      <c r="B64" s="2" t="s">
        <v>5</v>
      </c>
      <c r="C64" s="2" t="s">
        <v>6</v>
      </c>
      <c r="D64" s="2" t="s">
        <v>16</v>
      </c>
      <c r="E64" s="83" t="s">
        <v>68</v>
      </c>
      <c r="F64" s="81">
        <v>233</v>
      </c>
      <c r="G64" s="1">
        <v>213</v>
      </c>
      <c r="H64" s="47">
        <v>15</v>
      </c>
      <c r="I64" s="116">
        <f t="shared" si="3"/>
        <v>233</v>
      </c>
      <c r="J64" s="113">
        <v>231</v>
      </c>
      <c r="K64" s="1">
        <v>239</v>
      </c>
      <c r="L64" s="107">
        <v>18</v>
      </c>
      <c r="M64" s="116">
        <f t="shared" si="4"/>
        <v>239</v>
      </c>
      <c r="N64" s="117">
        <f t="shared" si="5"/>
        <v>472</v>
      </c>
    </row>
    <row r="65" spans="2:14" ht="9.75">
      <c r="B65" s="20" t="s">
        <v>22</v>
      </c>
      <c r="C65" s="2" t="s">
        <v>9</v>
      </c>
      <c r="D65" s="2" t="s">
        <v>21</v>
      </c>
      <c r="E65" s="12" t="s">
        <v>68</v>
      </c>
      <c r="F65" s="81">
        <v>189</v>
      </c>
      <c r="G65" s="1">
        <v>205</v>
      </c>
      <c r="H65" s="47">
        <v>15</v>
      </c>
      <c r="I65" s="115">
        <f t="shared" si="3"/>
        <v>205</v>
      </c>
      <c r="J65" s="243"/>
      <c r="K65" s="225"/>
      <c r="L65" s="107">
        <v>18</v>
      </c>
      <c r="M65" s="115">
        <f t="shared" si="4"/>
        <v>0</v>
      </c>
      <c r="N65" s="117">
        <f t="shared" si="5"/>
        <v>205</v>
      </c>
    </row>
  </sheetData>
  <sheetProtection/>
  <mergeCells count="3">
    <mergeCell ref="F2:I2"/>
    <mergeCell ref="J2:M2"/>
    <mergeCell ref="A1:N1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SILCA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Martine</cp:lastModifiedBy>
  <cp:lastPrinted>2016-02-12T18:01:01Z</cp:lastPrinted>
  <dcterms:created xsi:type="dcterms:W3CDTF">2014-01-17T18:21:29Z</dcterms:created>
  <dcterms:modified xsi:type="dcterms:W3CDTF">2016-04-09T13:10:59Z</dcterms:modified>
  <cp:category/>
  <cp:version/>
  <cp:contentType/>
  <cp:contentStatus/>
</cp:coreProperties>
</file>